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B8" lockStructure="1"/>
  <bookViews>
    <workbookView windowWidth="16465" windowHeight="5768"/>
  </bookViews>
  <sheets>
    <sheet name="Лист1" sheetId="1" r:id="rId1"/>
  </sheets>
  <definedNames>
    <definedName name="cur">Лист1!$B$1</definedName>
  </definedNames>
  <calcPr calcId="144525"/>
</workbook>
</file>

<file path=xl/sharedStrings.xml><?xml version="1.0" encoding="utf-8"?>
<sst xmlns="http://schemas.openxmlformats.org/spreadsheetml/2006/main" count="64">
  <si>
    <t>Прайс  Интерент -магазина Velofuture</t>
  </si>
  <si>
    <t xml:space="preserve">Номер склада </t>
  </si>
  <si>
    <t>№1</t>
  </si>
  <si>
    <t>Перед заказом уточните курс $</t>
  </si>
  <si>
    <t>Электронный адрес</t>
  </si>
  <si>
    <t>www.velofuture.com.ua</t>
  </si>
  <si>
    <t>e-mail</t>
  </si>
  <si>
    <t>velofuture@gmail.com</t>
  </si>
  <si>
    <t>Итого:</t>
  </si>
  <si>
    <t>№</t>
  </si>
  <si>
    <t>Наименование</t>
  </si>
  <si>
    <t>Описание</t>
  </si>
  <si>
    <t>Цена, $</t>
  </si>
  <si>
    <t>Цена, грн</t>
  </si>
  <si>
    <t>Кол-во заказа, шт</t>
  </si>
  <si>
    <t>Сумма заказа (грн.)</t>
  </si>
  <si>
    <t>Сумма заказа ($)</t>
  </si>
  <si>
    <t xml:space="preserve">Ссылка на товар </t>
  </si>
  <si>
    <t>Cанки "Льдинка"</t>
  </si>
  <si>
    <t>Cанки-тарелка "Mochtoys"</t>
  </si>
  <si>
    <t>Санки "Баран"</t>
  </si>
  <si>
    <t>Санки "Баран"с толкачем</t>
  </si>
  <si>
    <t>Санки "Водан"</t>
  </si>
  <si>
    <t>Санки "Королевские"</t>
  </si>
  <si>
    <t>Бордовые</t>
  </si>
  <si>
    <t>Синие</t>
  </si>
  <si>
    <t>Санки "Ледянка"</t>
  </si>
  <si>
    <t>Фиолетовые</t>
  </si>
  <si>
    <t>Желтые</t>
  </si>
  <si>
    <t>Санки "Молния"</t>
  </si>
  <si>
    <t>Зеленые</t>
  </si>
  <si>
    <t>Санки "Ну погоди" без ручки</t>
  </si>
  <si>
    <t>Темно-синие</t>
  </si>
  <si>
    <t>Санки "Ну погоди" с ручкой</t>
  </si>
  <si>
    <t>Санки "Польские"</t>
  </si>
  <si>
    <t>Санки "Снежок" двухместные без ручки</t>
  </si>
  <si>
    <t>Санки "Снежок" двухместные с ручкой</t>
  </si>
  <si>
    <t>Санки "Труба"</t>
  </si>
  <si>
    <t>Санки "Труба" с толкачем</t>
  </si>
  <si>
    <t>Санки Водан удлиненная версия с ручкой</t>
  </si>
  <si>
    <t>Санки детские "Водан" СД 1</t>
  </si>
  <si>
    <t>Санки детские "Водан" СД-2</t>
  </si>
  <si>
    <t>Санки детские «Водан» модель СД-1 с ручкой-толкателем</t>
  </si>
  <si>
    <t>Санки детские «Водан» модель СД-2 с ручкой-толкателем</t>
  </si>
  <si>
    <t>Конверт для санок</t>
  </si>
  <si>
    <t/>
  </si>
  <si>
    <t xml:space="preserve"> Конверт для санок большой</t>
  </si>
  <si>
    <t>Красный</t>
  </si>
  <si>
    <t>Фиолетовый</t>
  </si>
  <si>
    <t>Синий</t>
  </si>
  <si>
    <t>Зеленый</t>
  </si>
  <si>
    <t>Оранжевый</t>
  </si>
  <si>
    <t xml:space="preserve"> Конверт для санок малый</t>
  </si>
  <si>
    <t>Розовый</t>
  </si>
  <si>
    <t>Голубой</t>
  </si>
  <si>
    <t>Подстилка в санки</t>
  </si>
  <si>
    <t>Кремовый</t>
  </si>
  <si>
    <t>Бирюзовый</t>
  </si>
  <si>
    <t>Снегокаты</t>
  </si>
  <si>
    <t>Снегокат "Ну погоди"</t>
  </si>
  <si>
    <t>Снегокат "Monster High"</t>
  </si>
  <si>
    <t>Тюбинг</t>
  </si>
  <si>
    <t>Тюбинг ПВХ</t>
  </si>
  <si>
    <t>Тюбинг нейлоновый</t>
  </si>
</sst>
</file>

<file path=xl/styles.xml><?xml version="1.0" encoding="utf-8"?>
<styleSheet xmlns="http://schemas.openxmlformats.org/spreadsheetml/2006/main">
  <numFmts count="5">
    <numFmt numFmtId="176" formatCode="&quot;$&quot;#,##0.00;\-&quot;$&quot;#,##0.00"/>
    <numFmt numFmtId="177" formatCode="_ * #,##0_ ;_ * \-#,##0_ ;_ * &quot;-&quot;_ ;_ @_ "/>
    <numFmt numFmtId="178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43">
    <font>
      <sz val="11"/>
      <color theme="1"/>
      <name val="Calibri"/>
      <charset val="13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b/>
      <sz val="20"/>
      <color indexed="8"/>
      <name val="Calibri"/>
      <charset val="204"/>
      <scheme val="minor"/>
    </font>
    <font>
      <sz val="10"/>
      <name val="Calibri"/>
      <charset val="204"/>
      <scheme val="minor"/>
    </font>
    <font>
      <sz val="12"/>
      <name val="Calibri"/>
      <charset val="204"/>
      <scheme val="minor"/>
    </font>
    <font>
      <b/>
      <sz val="14"/>
      <name val="Calibri"/>
      <family val="1"/>
      <charset val="204"/>
      <scheme val="minor"/>
    </font>
    <font>
      <b/>
      <sz val="12"/>
      <color indexed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4"/>
      <name val="Calibri"/>
      <family val="1"/>
      <charset val="204"/>
      <scheme val="minor"/>
    </font>
    <font>
      <u/>
      <sz val="14"/>
      <color indexed="12"/>
      <name val="Calibri"/>
      <charset val="204"/>
      <scheme val="minor"/>
    </font>
    <font>
      <u/>
      <sz val="9.35"/>
      <color indexed="12"/>
      <name val="Calibri"/>
      <charset val="204"/>
      <scheme val="minor"/>
    </font>
    <font>
      <u/>
      <sz val="10"/>
      <color rgb="FF0000FF"/>
      <name val="Calibri"/>
      <charset val="0"/>
      <scheme val="minor"/>
    </font>
    <font>
      <b/>
      <sz val="22"/>
      <color indexed="11"/>
      <name val="Calibri"/>
      <charset val="204"/>
      <scheme val="minor"/>
    </font>
    <font>
      <b/>
      <sz val="14"/>
      <color indexed="8"/>
      <name val="Calibri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1"/>
      <charset val="204"/>
      <scheme val="minor"/>
    </font>
    <font>
      <b/>
      <sz val="10"/>
      <name val="Calibri"/>
      <charset val="204"/>
      <scheme val="minor"/>
    </font>
    <font>
      <b/>
      <sz val="10"/>
      <color indexed="8"/>
      <name val="Calibri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5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4" borderId="16" applyNumberFormat="0" applyAlignment="0" applyProtection="0">
      <alignment vertical="center"/>
    </xf>
    <xf numFmtId="0" fontId="39" fillId="28" borderId="17" applyNumberFormat="0" applyAlignment="0" applyProtection="0">
      <alignment vertical="center"/>
    </xf>
    <xf numFmtId="0" fontId="41" fillId="5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hidden="1"/>
    </xf>
    <xf numFmtId="0" fontId="0" fillId="0" borderId="0" xfId="0" applyFo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right"/>
      <protection hidden="1"/>
    </xf>
    <xf numFmtId="0" fontId="5" fillId="2" borderId="1" xfId="0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 applyProtection="1">
      <alignment horizontal="center" vertical="top"/>
      <protection hidden="1"/>
    </xf>
    <xf numFmtId="0" fontId="7" fillId="0" borderId="3" xfId="0" applyFont="1" applyFill="1" applyBorder="1" applyAlignment="1" applyProtection="1">
      <alignment horizontal="center" vertical="top"/>
      <protection hidden="1"/>
    </xf>
    <xf numFmtId="0" fontId="8" fillId="2" borderId="1" xfId="13" applyFill="1" applyBorder="1" applyAlignment="1" applyProtection="1">
      <alignment vertical="center"/>
      <protection locked="0"/>
    </xf>
    <xf numFmtId="0" fontId="9" fillId="2" borderId="1" xfId="13" applyFont="1" applyFill="1" applyBorder="1" applyAlignment="1" applyProtection="1">
      <alignment horizontal="center" vertical="center"/>
      <protection locked="0"/>
    </xf>
    <xf numFmtId="0" fontId="10" fillId="0" borderId="1" xfId="13" applyFont="1" applyBorder="1" applyAlignment="1" applyProtection="1">
      <alignment vertical="center"/>
      <protection locked="0"/>
    </xf>
    <xf numFmtId="0" fontId="11" fillId="0" borderId="1" xfId="13" applyFont="1" applyBorder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right" vertical="center"/>
      <protection hidden="1"/>
    </xf>
    <xf numFmtId="0" fontId="12" fillId="2" borderId="1" xfId="13" applyFont="1" applyFill="1" applyBorder="1" applyAlignment="1" applyProtection="1">
      <alignment vertical="center"/>
      <protection locked="0"/>
    </xf>
    <xf numFmtId="0" fontId="12" fillId="2" borderId="1" xfId="13" applyFont="1" applyFill="1" applyBorder="1" applyAlignment="1" applyProtection="1">
      <alignment vertical="center"/>
      <protection locked="0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 shrinkToFit="1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16" fillId="3" borderId="1" xfId="0" applyFont="1" applyFill="1" applyBorder="1" applyAlignment="1" applyProtection="1">
      <alignment horizontal="center" vertical="center" wrapText="1" shrinkToFit="1"/>
      <protection hidden="1"/>
    </xf>
    <xf numFmtId="49" fontId="17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8" fillId="3" borderId="1" xfId="0" applyFont="1" applyFill="1" applyBorder="1" applyAlignment="1" applyProtection="1">
      <alignment horizontal="center" vertical="center" wrapText="1" shrinkToFit="1"/>
      <protection hidden="1"/>
    </xf>
    <xf numFmtId="0" fontId="0" fillId="0" borderId="4" xfId="0" applyFont="1" applyBorder="1" applyProtection="1">
      <alignment vertical="center"/>
      <protection hidden="1"/>
    </xf>
    <xf numFmtId="0" fontId="19" fillId="0" borderId="1" xfId="0" applyFont="1" applyFill="1" applyBorder="1" applyAlignment="1" applyProtection="1">
      <protection hidden="1"/>
    </xf>
    <xf numFmtId="176" fontId="20" fillId="0" borderId="1" xfId="0" applyNumberFormat="1" applyFont="1" applyFill="1" applyBorder="1" applyAlignment="1" applyProtection="1">
      <protection hidden="1"/>
    </xf>
    <xf numFmtId="4" fontId="20" fillId="0" borderId="1" xfId="0" applyNumberFormat="1" applyFont="1" applyFill="1" applyBorder="1" applyAlignment="1" applyProtection="1">
      <protection hidden="1"/>
    </xf>
    <xf numFmtId="0" fontId="0" fillId="0" borderId="1" xfId="0" applyFont="1" applyBorder="1" applyProtection="1">
      <alignment vertical="center"/>
      <protection locked="0"/>
    </xf>
    <xf numFmtId="4" fontId="0" fillId="0" borderId="1" xfId="0" applyNumberFormat="1" applyFont="1" applyBorder="1" applyProtection="1">
      <alignment vertical="center"/>
      <protection hidden="1"/>
    </xf>
    <xf numFmtId="176" fontId="0" fillId="0" borderId="1" xfId="0" applyNumberFormat="1" applyFont="1" applyBorder="1" applyProtection="1">
      <alignment vertical="center"/>
      <protection hidden="1"/>
    </xf>
    <xf numFmtId="0" fontId="20" fillId="3" borderId="1" xfId="0" applyFont="1" applyFill="1" applyBorder="1" applyAlignment="1" applyProtection="1">
      <protection hidden="1"/>
    </xf>
    <xf numFmtId="2" fontId="21" fillId="0" borderId="1" xfId="0" applyNumberFormat="1" applyFont="1" applyFill="1" applyBorder="1" applyAlignment="1" applyProtection="1">
      <protection hidden="1"/>
    </xf>
    <xf numFmtId="0" fontId="0" fillId="0" borderId="1" xfId="0" applyFont="1" applyBorder="1" applyProtection="1">
      <alignment vertical="center"/>
      <protection hidden="1"/>
    </xf>
    <xf numFmtId="0" fontId="0" fillId="0" borderId="5" xfId="0" applyFont="1" applyBorder="1" applyProtection="1">
      <alignment vertical="center"/>
      <protection hidden="1"/>
    </xf>
    <xf numFmtId="0" fontId="0" fillId="0" borderId="1" xfId="0" applyFont="1" applyBorder="1" applyProtection="1">
      <alignment vertical="center"/>
      <protection hidden="1"/>
    </xf>
    <xf numFmtId="0" fontId="0" fillId="0" borderId="1" xfId="0" applyFont="1" applyBorder="1">
      <alignment vertical="center"/>
    </xf>
    <xf numFmtId="0" fontId="22" fillId="3" borderId="1" xfId="0" applyFont="1" applyFill="1" applyBorder="1" applyProtection="1">
      <alignment vertical="center"/>
      <protection hidden="1"/>
    </xf>
    <xf numFmtId="4" fontId="23" fillId="0" borderId="1" xfId="0" applyNumberFormat="1" applyFont="1" applyBorder="1" applyProtection="1">
      <alignment vertical="center"/>
      <protection hidden="1"/>
    </xf>
    <xf numFmtId="0" fontId="0" fillId="0" borderId="1" xfId="0" applyFont="1" applyBorder="1">
      <alignment vertical="center"/>
    </xf>
    <xf numFmtId="176" fontId="23" fillId="0" borderId="1" xfId="0" applyNumberFormat="1" applyFont="1" applyBorder="1" applyProtection="1">
      <alignment vertical="center"/>
      <protection hidden="1"/>
    </xf>
    <xf numFmtId="0" fontId="24" fillId="0" borderId="1" xfId="0" applyFont="1" applyFill="1" applyBorder="1" applyAlignment="1" applyProtection="1">
      <protection hidden="1"/>
    </xf>
    <xf numFmtId="2" fontId="20" fillId="0" borderId="0" xfId="0" applyNumberFormat="1" applyFont="1" applyFill="1" applyBorder="1" applyAlignment="1" applyProtection="1">
      <protection hidden="1"/>
    </xf>
    <xf numFmtId="0" fontId="0" fillId="0" borderId="0" xfId="0" applyFont="1" applyBorder="1" applyProtection="1">
      <alignment vertical="center"/>
      <protection hidden="1"/>
    </xf>
    <xf numFmtId="0" fontId="14" fillId="0" borderId="6" xfId="0" applyFont="1" applyFill="1" applyBorder="1" applyAlignment="1" applyProtection="1">
      <alignment horizontal="center" vertical="center" wrapText="1" shrinkToFit="1"/>
      <protection hidden="1"/>
    </xf>
    <xf numFmtId="0" fontId="14" fillId="0" borderId="7" xfId="0" applyFont="1" applyFill="1" applyBorder="1" applyAlignment="1" applyProtection="1">
      <alignment horizontal="center" vertical="center" wrapText="1" shrinkToFit="1"/>
      <protection hidden="1"/>
    </xf>
    <xf numFmtId="0" fontId="0" fillId="0" borderId="8" xfId="0" applyFont="1" applyBorder="1" applyAlignment="1" applyProtection="1">
      <alignment vertical="center"/>
      <protection hidden="1"/>
    </xf>
    <xf numFmtId="0" fontId="7" fillId="0" borderId="9" xfId="0" applyFont="1" applyFill="1" applyBorder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protection hidden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2499995</xdr:colOff>
      <xdr:row>1</xdr:row>
      <xdr:rowOff>1270</xdr:rowOff>
    </xdr:to>
    <xdr:pic>
      <xdr:nvPicPr>
        <xdr:cNvPr id="2" name="Изображение 1" descr="photo_2018-06-10_13-36-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820670" cy="648970"/>
        </a:xfrm>
        <a:prstGeom prst="rect">
          <a:avLst/>
        </a:prstGeom>
      </xdr:spPr>
    </xdr:pic>
    <xdr:clientData/>
  </xdr:twoCellAnchor>
  <xdr:twoCellAnchor>
    <xdr:from>
      <xdr:col>4</xdr:col>
      <xdr:colOff>387985</xdr:colOff>
      <xdr:row>3</xdr:row>
      <xdr:rowOff>48260</xdr:rowOff>
    </xdr:from>
    <xdr:to>
      <xdr:col>4</xdr:col>
      <xdr:colOff>650875</xdr:colOff>
      <xdr:row>4</xdr:row>
      <xdr:rowOff>1905</xdr:rowOff>
    </xdr:to>
    <xdr:sp>
      <xdr:nvSpPr>
        <xdr:cNvPr id="3" name="Стрелка вниз 1"/>
        <xdr:cNvSpPr/>
      </xdr:nvSpPr>
      <xdr:spPr>
        <a:xfrm>
          <a:off x="4629785" y="1261110"/>
          <a:ext cx="262890" cy="187325"/>
        </a:xfrm>
        <a:prstGeom prst="downArrow">
          <a:avLst>
            <a:gd name="adj1" fmla="val 50000"/>
            <a:gd name="adj2" fmla="val 5149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  <a:effectLst>
          <a:outerShdw dist="35921" dir="2699999" algn="ctr" rotWithShape="0">
            <a:srgbClr val="000000"/>
          </a:outerShdw>
        </a:effec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4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180975</xdr:rowOff>
    </xdr:to>
    <xdr:pic>
      <xdr:nvPicPr>
        <xdr:cNvPr id="5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6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7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180975</xdr:rowOff>
    </xdr:to>
    <xdr:pic>
      <xdr:nvPicPr>
        <xdr:cNvPr id="8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0</xdr:colOff>
      <xdr:row>5</xdr:row>
      <xdr:rowOff>181610</xdr:rowOff>
    </xdr:to>
    <xdr:pic>
      <xdr:nvPicPr>
        <xdr:cNvPr id="9" name="Рисунок 1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675" y="1805305"/>
          <a:ext cx="0" cy="18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www.velofuture.com.ua" TargetMode="External"/><Relationship Id="rId3" Type="http://schemas.openxmlformats.org/officeDocument/2006/relationships/hyperlink" Target="mailto:velofuture@gmail.com" TargetMode="External"/><Relationship Id="rId2" Type="http://schemas.openxmlformats.org/officeDocument/2006/relationships/hyperlink" Target="http://www.velofuture.com.ua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19" workbookViewId="0">
      <selection activeCell="F24" sqref="F22:F24"/>
    </sheetView>
  </sheetViews>
  <sheetFormatPr defaultColWidth="8.61261261261261" defaultRowHeight="14.55"/>
  <cols>
    <col min="1" max="1" width="4.54954954954955" style="3" customWidth="1"/>
    <col min="2" max="2" width="37.2882882882883" style="3" customWidth="1"/>
    <col min="3" max="3" width="8.61261261261261" style="3"/>
    <col min="4" max="4" width="9.72972972972973" style="3" customWidth="1"/>
    <col min="5" max="5" width="10.4324324324324" style="3" customWidth="1"/>
    <col min="6" max="6" width="8.61261261261261" style="3"/>
    <col min="7" max="7" width="10.6576576576577" style="3" customWidth="1"/>
    <col min="8" max="9" width="8.61261261261261" style="3"/>
    <col min="10" max="16384" width="8.61261261261261" style="4"/>
  </cols>
  <sheetData>
    <row r="1" ht="51" customHeight="1" spans="2:9">
      <c r="B1" s="5"/>
      <c r="C1" s="5"/>
      <c r="D1" s="5"/>
      <c r="E1" s="5"/>
      <c r="F1" s="5"/>
      <c r="G1" s="5"/>
      <c r="H1" s="5"/>
      <c r="I1" s="48"/>
    </row>
    <row r="2" s="1" customFormat="1" ht="26.1" spans="1:9">
      <c r="A2" s="6"/>
      <c r="B2" s="7" t="s">
        <v>0</v>
      </c>
      <c r="C2" s="7"/>
      <c r="D2" s="7"/>
      <c r="E2" s="7"/>
      <c r="F2" s="7"/>
      <c r="G2" s="7"/>
      <c r="H2" s="7"/>
      <c r="I2" s="7"/>
    </row>
    <row r="3" s="1" customFormat="1" ht="18.4" spans="1:9">
      <c r="A3" s="6"/>
      <c r="B3" s="8" t="s">
        <v>1</v>
      </c>
      <c r="C3" s="9" t="s">
        <v>2</v>
      </c>
      <c r="D3" s="10"/>
      <c r="E3" s="11" t="s">
        <v>3</v>
      </c>
      <c r="F3" s="12"/>
      <c r="G3" s="12"/>
      <c r="H3" s="12"/>
      <c r="I3" s="49"/>
    </row>
    <row r="4" s="1" customFormat="1" ht="18.4" spans="1:9">
      <c r="A4" s="6"/>
      <c r="B4" s="8" t="s">
        <v>4</v>
      </c>
      <c r="C4" s="13" t="s">
        <v>5</v>
      </c>
      <c r="D4" s="14"/>
      <c r="E4" s="15"/>
      <c r="F4" s="16"/>
      <c r="G4" s="16"/>
      <c r="H4" s="16"/>
      <c r="I4" s="50"/>
    </row>
    <row r="5" s="1" customFormat="1" ht="28.25" spans="1:9">
      <c r="A5" s="6"/>
      <c r="B5" s="17" t="s">
        <v>6</v>
      </c>
      <c r="C5" s="18" t="s">
        <v>7</v>
      </c>
      <c r="D5" s="19"/>
      <c r="E5" s="20">
        <v>28.15</v>
      </c>
      <c r="F5" s="21" t="s">
        <v>8</v>
      </c>
      <c r="G5" s="21">
        <f>SUM(G7:G49)</f>
        <v>0</v>
      </c>
      <c r="H5" s="21">
        <f>SUM(H7:H49)</f>
        <v>0</v>
      </c>
      <c r="I5" s="21"/>
    </row>
    <row r="6" s="1" customFormat="1" ht="25.7" spans="1:9">
      <c r="A6" s="22" t="s">
        <v>9</v>
      </c>
      <c r="B6" s="23" t="s">
        <v>10</v>
      </c>
      <c r="C6" s="24" t="s">
        <v>11</v>
      </c>
      <c r="D6" s="23" t="s">
        <v>12</v>
      </c>
      <c r="E6" s="25" t="s">
        <v>13</v>
      </c>
      <c r="F6" s="25" t="s">
        <v>14</v>
      </c>
      <c r="G6" s="25" t="s">
        <v>15</v>
      </c>
      <c r="H6" s="25" t="s">
        <v>16</v>
      </c>
      <c r="I6" s="25" t="s">
        <v>17</v>
      </c>
    </row>
    <row r="7" spans="1:9">
      <c r="A7" s="26">
        <v>1</v>
      </c>
      <c r="B7" s="27" t="s">
        <v>18</v>
      </c>
      <c r="C7" s="27"/>
      <c r="D7" s="28">
        <v>2.5</v>
      </c>
      <c r="E7" s="29">
        <f>D7*E5</f>
        <v>70.375</v>
      </c>
      <c r="F7" s="30"/>
      <c r="G7" s="31">
        <f>F7*E7</f>
        <v>0</v>
      </c>
      <c r="H7" s="32">
        <f>D7*F7</f>
        <v>0</v>
      </c>
      <c r="I7" s="35"/>
    </row>
    <row r="8" spans="1:9">
      <c r="A8" s="26">
        <v>2</v>
      </c>
      <c r="B8" s="27" t="s">
        <v>19</v>
      </c>
      <c r="C8" s="27"/>
      <c r="D8" s="28">
        <v>3.5</v>
      </c>
      <c r="E8" s="29">
        <f>D8*E5</f>
        <v>98.525</v>
      </c>
      <c r="F8" s="30"/>
      <c r="G8" s="31">
        <f>F8*E8</f>
        <v>0</v>
      </c>
      <c r="H8" s="32">
        <f>D8*F8</f>
        <v>0</v>
      </c>
      <c r="I8" s="35"/>
    </row>
    <row r="9" spans="1:9">
      <c r="A9" s="26">
        <v>3</v>
      </c>
      <c r="B9" s="27" t="s">
        <v>20</v>
      </c>
      <c r="C9" s="27"/>
      <c r="D9" s="28">
        <v>7</v>
      </c>
      <c r="E9" s="29">
        <f>D9*E5</f>
        <v>197.05</v>
      </c>
      <c r="F9" s="30"/>
      <c r="G9" s="31">
        <f>F9*E9</f>
        <v>0</v>
      </c>
      <c r="H9" s="32">
        <f>D9*F9</f>
        <v>0</v>
      </c>
      <c r="I9" s="35"/>
    </row>
    <row r="10" spans="1:9">
      <c r="A10" s="26">
        <v>4</v>
      </c>
      <c r="B10" s="27" t="s">
        <v>21</v>
      </c>
      <c r="C10" s="27"/>
      <c r="D10" s="28">
        <v>9</v>
      </c>
      <c r="E10" s="29">
        <f>D10*E5</f>
        <v>253.35</v>
      </c>
      <c r="F10" s="30"/>
      <c r="G10" s="31">
        <f>F10*E10</f>
        <v>0</v>
      </c>
      <c r="H10" s="32">
        <f>D10*F10</f>
        <v>0</v>
      </c>
      <c r="I10" s="35"/>
    </row>
    <row r="11" spans="1:9">
      <c r="A11" s="26">
        <v>5</v>
      </c>
      <c r="B11" s="27" t="s">
        <v>22</v>
      </c>
      <c r="C11" s="27"/>
      <c r="D11" s="28">
        <v>7.7</v>
      </c>
      <c r="E11" s="29">
        <f>D11*E5</f>
        <v>216.755</v>
      </c>
      <c r="F11" s="30"/>
      <c r="G11" s="31">
        <f>F11*E11</f>
        <v>0</v>
      </c>
      <c r="H11" s="32">
        <f t="shared" ref="H11:H20" si="0">D11*F11</f>
        <v>0</v>
      </c>
      <c r="I11" s="35"/>
    </row>
    <row r="12" spans="1:9">
      <c r="A12" s="26">
        <v>6</v>
      </c>
      <c r="B12" s="27" t="s">
        <v>23</v>
      </c>
      <c r="C12" s="27" t="s">
        <v>24</v>
      </c>
      <c r="D12" s="28">
        <v>14.2</v>
      </c>
      <c r="E12" s="29">
        <f>D12*E5</f>
        <v>399.73</v>
      </c>
      <c r="F12" s="30"/>
      <c r="G12" s="31">
        <f>F12*E12</f>
        <v>0</v>
      </c>
      <c r="H12" s="32">
        <f t="shared" si="0"/>
        <v>0</v>
      </c>
      <c r="I12" s="35"/>
    </row>
    <row r="13" spans="1:9">
      <c r="A13" s="26">
        <v>7</v>
      </c>
      <c r="B13" s="27" t="s">
        <v>23</v>
      </c>
      <c r="C13" s="27" t="s">
        <v>25</v>
      </c>
      <c r="D13" s="28">
        <v>14.2</v>
      </c>
      <c r="E13" s="29">
        <f>E5*D13</f>
        <v>399.73</v>
      </c>
      <c r="F13" s="30"/>
      <c r="G13" s="31">
        <f>F13*E13</f>
        <v>0</v>
      </c>
      <c r="H13" s="32">
        <f t="shared" si="0"/>
        <v>0</v>
      </c>
      <c r="I13" s="35"/>
    </row>
    <row r="14" spans="1:9">
      <c r="A14" s="26">
        <v>8</v>
      </c>
      <c r="B14" s="27" t="s">
        <v>26</v>
      </c>
      <c r="C14" s="27" t="s">
        <v>27</v>
      </c>
      <c r="D14" s="28">
        <v>5.85</v>
      </c>
      <c r="E14" s="29">
        <f>E5*D14</f>
        <v>164.6775</v>
      </c>
      <c r="F14" s="30"/>
      <c r="G14" s="31">
        <f>F14*E14</f>
        <v>0</v>
      </c>
      <c r="H14" s="32">
        <f t="shared" si="0"/>
        <v>0</v>
      </c>
      <c r="I14" s="35"/>
    </row>
    <row r="15" spans="1:9">
      <c r="A15" s="26">
        <v>9</v>
      </c>
      <c r="B15" s="27" t="s">
        <v>26</v>
      </c>
      <c r="C15" s="27" t="s">
        <v>28</v>
      </c>
      <c r="D15" s="28">
        <v>5.85</v>
      </c>
      <c r="E15" s="29">
        <f>D15*E5</f>
        <v>164.6775</v>
      </c>
      <c r="F15" s="30"/>
      <c r="G15" s="31">
        <f>F15*E15</f>
        <v>0</v>
      </c>
      <c r="H15" s="32">
        <f t="shared" si="0"/>
        <v>0</v>
      </c>
      <c r="I15" s="35"/>
    </row>
    <row r="16" spans="1:9">
      <c r="A16" s="26">
        <v>10</v>
      </c>
      <c r="B16" s="27" t="s">
        <v>29</v>
      </c>
      <c r="C16" s="27" t="s">
        <v>30</v>
      </c>
      <c r="D16" s="28">
        <v>8.6</v>
      </c>
      <c r="E16" s="29">
        <v>242</v>
      </c>
      <c r="F16" s="30"/>
      <c r="G16" s="31">
        <f>F16*E16</f>
        <v>0</v>
      </c>
      <c r="H16" s="32">
        <f t="shared" si="0"/>
        <v>0</v>
      </c>
      <c r="I16" s="35"/>
    </row>
    <row r="17" spans="1:9">
      <c r="A17" s="26">
        <v>11</v>
      </c>
      <c r="B17" s="27" t="s">
        <v>29</v>
      </c>
      <c r="C17" s="27" t="s">
        <v>25</v>
      </c>
      <c r="D17" s="28">
        <v>8.6</v>
      </c>
      <c r="E17" s="29">
        <f>D17*E5</f>
        <v>242.09</v>
      </c>
      <c r="F17" s="30"/>
      <c r="G17" s="31">
        <f>F17*E17</f>
        <v>0</v>
      </c>
      <c r="H17" s="32">
        <f t="shared" si="0"/>
        <v>0</v>
      </c>
      <c r="I17" s="35"/>
    </row>
    <row r="18" spans="1:9">
      <c r="A18" s="26">
        <v>12</v>
      </c>
      <c r="B18" s="27" t="s">
        <v>31</v>
      </c>
      <c r="C18" s="27" t="s">
        <v>32</v>
      </c>
      <c r="D18" s="28">
        <v>8.2</v>
      </c>
      <c r="E18" s="29">
        <v>231</v>
      </c>
      <c r="F18" s="30"/>
      <c r="G18" s="31">
        <f>F18*E18</f>
        <v>0</v>
      </c>
      <c r="H18" s="32">
        <f t="shared" si="0"/>
        <v>0</v>
      </c>
      <c r="I18" s="35"/>
    </row>
    <row r="19" spans="1:9">
      <c r="A19" s="26">
        <v>13</v>
      </c>
      <c r="B19" s="27" t="s">
        <v>33</v>
      </c>
      <c r="C19" s="27" t="s">
        <v>25</v>
      </c>
      <c r="D19" s="28">
        <v>10.15</v>
      </c>
      <c r="E19" s="29">
        <f>D19*E5</f>
        <v>285.7225</v>
      </c>
      <c r="F19" s="30"/>
      <c r="G19" s="31">
        <f>F19*E19</f>
        <v>0</v>
      </c>
      <c r="H19" s="32">
        <f t="shared" si="0"/>
        <v>0</v>
      </c>
      <c r="I19" s="35"/>
    </row>
    <row r="20" spans="1:9">
      <c r="A20" s="26">
        <v>14</v>
      </c>
      <c r="B20" s="27" t="s">
        <v>34</v>
      </c>
      <c r="C20" s="27"/>
      <c r="D20" s="28">
        <v>18</v>
      </c>
      <c r="E20" s="29">
        <f>D20*E5</f>
        <v>506.7</v>
      </c>
      <c r="F20" s="30"/>
      <c r="G20" s="31">
        <f>F20*E20</f>
        <v>0</v>
      </c>
      <c r="H20" s="32">
        <f t="shared" si="0"/>
        <v>0</v>
      </c>
      <c r="I20" s="35"/>
    </row>
    <row r="21" spans="1:9">
      <c r="A21" s="26">
        <v>15</v>
      </c>
      <c r="B21" s="27" t="s">
        <v>35</v>
      </c>
      <c r="C21" s="27"/>
      <c r="D21" s="28">
        <v>17.6</v>
      </c>
      <c r="E21" s="29">
        <f>D21*E5</f>
        <v>495.44</v>
      </c>
      <c r="F21" s="30"/>
      <c r="G21" s="31">
        <f>F21*E21</f>
        <v>0</v>
      </c>
      <c r="H21" s="32">
        <f>D21*F21</f>
        <v>0</v>
      </c>
      <c r="I21" s="35"/>
    </row>
    <row r="22" spans="1:9">
      <c r="A22" s="26">
        <v>16</v>
      </c>
      <c r="B22" s="27" t="s">
        <v>36</v>
      </c>
      <c r="C22" s="27"/>
      <c r="D22" s="28">
        <v>19.8</v>
      </c>
      <c r="E22" s="29">
        <f>D22*E5</f>
        <v>557.37</v>
      </c>
      <c r="F22" s="30"/>
      <c r="G22" s="31">
        <f>F22*E22</f>
        <v>0</v>
      </c>
      <c r="H22" s="32">
        <f>D22*F22</f>
        <v>0</v>
      </c>
      <c r="I22" s="35"/>
    </row>
    <row r="23" spans="1:9">
      <c r="A23" s="26">
        <v>17</v>
      </c>
      <c r="B23" s="27" t="s">
        <v>37</v>
      </c>
      <c r="C23" s="27"/>
      <c r="D23" s="28">
        <v>7</v>
      </c>
      <c r="E23" s="29">
        <f>D23*E5</f>
        <v>197.05</v>
      </c>
      <c r="F23" s="30"/>
      <c r="G23" s="31">
        <f>F23*E23</f>
        <v>0</v>
      </c>
      <c r="H23" s="32">
        <f>D23*F23</f>
        <v>0</v>
      </c>
      <c r="I23" s="35"/>
    </row>
    <row r="24" spans="1:9">
      <c r="A24" s="26">
        <v>18</v>
      </c>
      <c r="B24" s="27" t="s">
        <v>38</v>
      </c>
      <c r="C24" s="27"/>
      <c r="D24" s="28">
        <v>9</v>
      </c>
      <c r="E24" s="29">
        <f>D24*E5</f>
        <v>253.35</v>
      </c>
      <c r="F24" s="30"/>
      <c r="G24" s="31">
        <f t="shared" ref="G24:G44" si="1">F24*E24</f>
        <v>0</v>
      </c>
      <c r="H24" s="32">
        <f t="shared" ref="H24:H44" si="2">D24*F24</f>
        <v>0</v>
      </c>
      <c r="I24" s="35"/>
    </row>
    <row r="25" spans="1:9">
      <c r="A25" s="26">
        <v>19</v>
      </c>
      <c r="B25" s="27" t="s">
        <v>39</v>
      </c>
      <c r="C25" s="27"/>
      <c r="D25" s="28">
        <v>9.35</v>
      </c>
      <c r="E25" s="29">
        <f>D25*E5</f>
        <v>263.2025</v>
      </c>
      <c r="F25" s="30"/>
      <c r="G25" s="31">
        <f t="shared" si="1"/>
        <v>0</v>
      </c>
      <c r="H25" s="32">
        <f t="shared" si="2"/>
        <v>0</v>
      </c>
      <c r="I25" s="35"/>
    </row>
    <row r="26" spans="1:9">
      <c r="A26" s="26">
        <v>20</v>
      </c>
      <c r="B26" s="27" t="s">
        <v>40</v>
      </c>
      <c r="C26" s="27"/>
      <c r="D26" s="28">
        <v>8.2</v>
      </c>
      <c r="E26" s="29">
        <f>D26*E5</f>
        <v>230.83</v>
      </c>
      <c r="F26" s="30"/>
      <c r="G26" s="31">
        <f t="shared" si="1"/>
        <v>0</v>
      </c>
      <c r="H26" s="32">
        <f t="shared" si="2"/>
        <v>0</v>
      </c>
      <c r="I26" s="35"/>
    </row>
    <row r="27" spans="1:9">
      <c r="A27" s="26">
        <v>21</v>
      </c>
      <c r="B27" s="27" t="s">
        <v>41</v>
      </c>
      <c r="C27" s="27"/>
      <c r="D27" s="28">
        <v>8.2</v>
      </c>
      <c r="E27" s="29">
        <f>D27*E5</f>
        <v>230.83</v>
      </c>
      <c r="F27" s="30"/>
      <c r="G27" s="31">
        <f t="shared" si="1"/>
        <v>0</v>
      </c>
      <c r="H27" s="32">
        <f t="shared" si="2"/>
        <v>0</v>
      </c>
      <c r="I27" s="35"/>
    </row>
    <row r="28" spans="1:9">
      <c r="A28" s="26">
        <v>22</v>
      </c>
      <c r="B28" s="27" t="s">
        <v>42</v>
      </c>
      <c r="C28" s="27"/>
      <c r="D28" s="28">
        <v>10.15</v>
      </c>
      <c r="E28" s="29">
        <f>D28*E5</f>
        <v>285.7225</v>
      </c>
      <c r="F28" s="30"/>
      <c r="G28" s="31">
        <f t="shared" si="1"/>
        <v>0</v>
      </c>
      <c r="H28" s="32">
        <f t="shared" si="2"/>
        <v>0</v>
      </c>
      <c r="I28" s="35"/>
    </row>
    <row r="29" spans="1:9">
      <c r="A29" s="26">
        <v>23</v>
      </c>
      <c r="B29" s="27" t="s">
        <v>43</v>
      </c>
      <c r="C29" s="27"/>
      <c r="D29" s="28">
        <v>10.15</v>
      </c>
      <c r="E29" s="29">
        <f>D29*E5</f>
        <v>285.7225</v>
      </c>
      <c r="F29" s="30"/>
      <c r="G29" s="31">
        <f t="shared" si="1"/>
        <v>0</v>
      </c>
      <c r="H29" s="32">
        <f t="shared" si="2"/>
        <v>0</v>
      </c>
      <c r="I29" s="35"/>
    </row>
    <row r="30" spans="1:9">
      <c r="A30" s="26"/>
      <c r="B30" s="33" t="s">
        <v>44</v>
      </c>
      <c r="C30" s="34"/>
      <c r="D30" s="28" t="s">
        <v>45</v>
      </c>
      <c r="E30" s="29" t="s">
        <v>45</v>
      </c>
      <c r="F30" s="30"/>
      <c r="G30" s="31"/>
      <c r="H30" s="32"/>
      <c r="I30" s="35"/>
    </row>
    <row r="31" spans="1:9">
      <c r="A31" s="26">
        <v>24</v>
      </c>
      <c r="B31" s="27" t="s">
        <v>46</v>
      </c>
      <c r="C31" s="27" t="s">
        <v>47</v>
      </c>
      <c r="D31" s="28">
        <v>9.75</v>
      </c>
      <c r="E31" s="29">
        <f>D31*E5</f>
        <v>274.4625</v>
      </c>
      <c r="F31" s="30"/>
      <c r="G31" s="31">
        <f t="shared" si="1"/>
        <v>0</v>
      </c>
      <c r="H31" s="32">
        <f t="shared" si="2"/>
        <v>0</v>
      </c>
      <c r="I31" s="35"/>
    </row>
    <row r="32" spans="1:9">
      <c r="A32" s="26">
        <v>25</v>
      </c>
      <c r="B32" s="27" t="s">
        <v>46</v>
      </c>
      <c r="C32" s="27" t="s">
        <v>48</v>
      </c>
      <c r="D32" s="28">
        <v>9.75</v>
      </c>
      <c r="E32" s="29">
        <v>275</v>
      </c>
      <c r="F32" s="30"/>
      <c r="G32" s="31">
        <f t="shared" si="1"/>
        <v>0</v>
      </c>
      <c r="H32" s="32">
        <f t="shared" si="2"/>
        <v>0</v>
      </c>
      <c r="I32" s="35"/>
    </row>
    <row r="33" spans="1:9">
      <c r="A33" s="26">
        <v>26</v>
      </c>
      <c r="B33" s="27" t="s">
        <v>46</v>
      </c>
      <c r="C33" s="27" t="s">
        <v>49</v>
      </c>
      <c r="D33" s="28">
        <v>9.75</v>
      </c>
      <c r="E33" s="29">
        <f>D33*E5</f>
        <v>274.4625</v>
      </c>
      <c r="F33" s="30"/>
      <c r="G33" s="31">
        <f t="shared" si="1"/>
        <v>0</v>
      </c>
      <c r="H33" s="32">
        <f t="shared" si="2"/>
        <v>0</v>
      </c>
      <c r="I33" s="35"/>
    </row>
    <row r="34" spans="1:9">
      <c r="A34" s="26">
        <v>27</v>
      </c>
      <c r="B34" s="27" t="s">
        <v>46</v>
      </c>
      <c r="C34" s="27" t="s">
        <v>50</v>
      </c>
      <c r="D34" s="28">
        <v>9.75</v>
      </c>
      <c r="E34" s="29">
        <v>275</v>
      </c>
      <c r="F34" s="30"/>
      <c r="G34" s="31">
        <f t="shared" si="1"/>
        <v>0</v>
      </c>
      <c r="H34" s="32">
        <f t="shared" si="2"/>
        <v>0</v>
      </c>
      <c r="I34" s="35"/>
    </row>
    <row r="35" spans="1:9">
      <c r="A35" s="26">
        <v>28</v>
      </c>
      <c r="B35" s="27" t="s">
        <v>46</v>
      </c>
      <c r="C35" s="27" t="s">
        <v>51</v>
      </c>
      <c r="D35" s="28">
        <v>9.75</v>
      </c>
      <c r="E35" s="29">
        <f>D35*E5</f>
        <v>274.4625</v>
      </c>
      <c r="F35" s="30"/>
      <c r="G35" s="31">
        <f t="shared" si="1"/>
        <v>0</v>
      </c>
      <c r="H35" s="32">
        <f t="shared" si="2"/>
        <v>0</v>
      </c>
      <c r="I35" s="35"/>
    </row>
    <row r="36" spans="1:9">
      <c r="A36" s="26">
        <v>29</v>
      </c>
      <c r="B36" s="27" t="s">
        <v>52</v>
      </c>
      <c r="C36" s="27" t="s">
        <v>53</v>
      </c>
      <c r="D36" s="28">
        <v>7.4</v>
      </c>
      <c r="E36" s="29">
        <v>209</v>
      </c>
      <c r="F36" s="30"/>
      <c r="G36" s="31">
        <f t="shared" si="1"/>
        <v>0</v>
      </c>
      <c r="H36" s="32">
        <f t="shared" si="2"/>
        <v>0</v>
      </c>
      <c r="I36" s="35"/>
    </row>
    <row r="37" spans="1:9">
      <c r="A37" s="26">
        <v>30</v>
      </c>
      <c r="B37" s="27" t="s">
        <v>52</v>
      </c>
      <c r="C37" s="27" t="s">
        <v>54</v>
      </c>
      <c r="D37" s="28">
        <v>7.4</v>
      </c>
      <c r="E37" s="29">
        <f>D37*E5</f>
        <v>208.31</v>
      </c>
      <c r="F37" s="30"/>
      <c r="G37" s="31">
        <f t="shared" si="1"/>
        <v>0</v>
      </c>
      <c r="H37" s="32">
        <f t="shared" si="2"/>
        <v>0</v>
      </c>
      <c r="I37" s="35"/>
    </row>
    <row r="38" spans="1:9">
      <c r="A38" s="26">
        <v>31</v>
      </c>
      <c r="B38" s="27" t="s">
        <v>55</v>
      </c>
      <c r="C38" s="27" t="s">
        <v>51</v>
      </c>
      <c r="D38" s="28">
        <v>2.5</v>
      </c>
      <c r="E38" s="29">
        <f>D38*E5</f>
        <v>70.375</v>
      </c>
      <c r="F38" s="30"/>
      <c r="G38" s="31">
        <f t="shared" si="1"/>
        <v>0</v>
      </c>
      <c r="H38" s="32">
        <f t="shared" si="2"/>
        <v>0</v>
      </c>
      <c r="I38" s="35"/>
    </row>
    <row r="39" spans="1:9">
      <c r="A39" s="26">
        <v>32</v>
      </c>
      <c r="B39" s="27" t="s">
        <v>55</v>
      </c>
      <c r="C39" s="27" t="s">
        <v>56</v>
      </c>
      <c r="D39" s="28">
        <v>2.5</v>
      </c>
      <c r="E39" s="29">
        <f>D39*E5</f>
        <v>70.375</v>
      </c>
      <c r="F39" s="30"/>
      <c r="G39" s="31">
        <f t="shared" si="1"/>
        <v>0</v>
      </c>
      <c r="H39" s="32">
        <f t="shared" si="2"/>
        <v>0</v>
      </c>
      <c r="I39" s="35"/>
    </row>
    <row r="40" spans="1:9">
      <c r="A40" s="26">
        <v>33</v>
      </c>
      <c r="B40" s="27" t="s">
        <v>55</v>
      </c>
      <c r="C40" s="27" t="s">
        <v>57</v>
      </c>
      <c r="D40" s="28">
        <v>2.5</v>
      </c>
      <c r="E40" s="29">
        <f>D40*E5</f>
        <v>70.375</v>
      </c>
      <c r="F40" s="30"/>
      <c r="G40" s="31">
        <f t="shared" si="1"/>
        <v>0</v>
      </c>
      <c r="H40" s="32">
        <f t="shared" si="2"/>
        <v>0</v>
      </c>
      <c r="I40" s="35"/>
    </row>
    <row r="41" spans="1:9">
      <c r="A41" s="26">
        <v>34</v>
      </c>
      <c r="B41" s="27" t="s">
        <v>55</v>
      </c>
      <c r="C41" s="27" t="s">
        <v>47</v>
      </c>
      <c r="D41" s="28">
        <v>2.5</v>
      </c>
      <c r="E41" s="29">
        <f>D41*E5</f>
        <v>70.375</v>
      </c>
      <c r="F41" s="30"/>
      <c r="G41" s="31">
        <f t="shared" si="1"/>
        <v>0</v>
      </c>
      <c r="H41" s="32">
        <f t="shared" si="2"/>
        <v>0</v>
      </c>
      <c r="I41" s="35"/>
    </row>
    <row r="42" spans="1:9">
      <c r="A42" s="26">
        <v>35</v>
      </c>
      <c r="B42" s="27" t="s">
        <v>55</v>
      </c>
      <c r="C42" s="27" t="s">
        <v>49</v>
      </c>
      <c r="D42" s="28">
        <v>2.5</v>
      </c>
      <c r="E42" s="29">
        <f>D42*E5</f>
        <v>70.375</v>
      </c>
      <c r="F42" s="30"/>
      <c r="G42" s="31">
        <f t="shared" si="1"/>
        <v>0</v>
      </c>
      <c r="H42" s="32">
        <f t="shared" si="2"/>
        <v>0</v>
      </c>
      <c r="I42" s="35"/>
    </row>
    <row r="43" spans="1:9">
      <c r="A43" s="26"/>
      <c r="B43" s="33" t="s">
        <v>58</v>
      </c>
      <c r="C43" s="34"/>
      <c r="D43" s="28" t="s">
        <v>45</v>
      </c>
      <c r="E43" s="29" t="s">
        <v>45</v>
      </c>
      <c r="F43" s="30"/>
      <c r="G43" s="31"/>
      <c r="H43" s="35"/>
      <c r="I43" s="35"/>
    </row>
    <row r="44" spans="1:9">
      <c r="A44" s="36">
        <v>36</v>
      </c>
      <c r="B44" s="27" t="s">
        <v>59</v>
      </c>
      <c r="C44" s="27"/>
      <c r="D44" s="28">
        <v>38.72</v>
      </c>
      <c r="E44" s="29">
        <f>D44*E5</f>
        <v>1089.968</v>
      </c>
      <c r="F44" s="30"/>
      <c r="G44" s="31">
        <f t="shared" si="1"/>
        <v>0</v>
      </c>
      <c r="H44" s="32">
        <f t="shared" si="2"/>
        <v>0</v>
      </c>
      <c r="I44" s="35"/>
    </row>
    <row r="45" s="2" customFormat="1" spans="1:9">
      <c r="A45" s="37">
        <v>37</v>
      </c>
      <c r="B45" s="38" t="s">
        <v>60</v>
      </c>
      <c r="C45" s="37"/>
      <c r="D45" s="28">
        <v>60</v>
      </c>
      <c r="E45" s="29">
        <f>D45*E5</f>
        <v>1689</v>
      </c>
      <c r="F45" s="30"/>
      <c r="G45" s="31">
        <f>F45*E45</f>
        <v>0</v>
      </c>
      <c r="H45" s="32">
        <f>D45*F45</f>
        <v>0</v>
      </c>
      <c r="I45" s="37"/>
    </row>
    <row r="46" customFormat="1" ht="13" customHeight="1" spans="1:9">
      <c r="A46" s="35"/>
      <c r="B46" s="39" t="s">
        <v>61</v>
      </c>
      <c r="C46" s="35"/>
      <c r="D46" s="28"/>
      <c r="E46" s="40"/>
      <c r="F46" s="30"/>
      <c r="G46" s="31">
        <f>F46*E46</f>
        <v>0</v>
      </c>
      <c r="H46" s="32">
        <f>D46*F46</f>
        <v>0</v>
      </c>
      <c r="I46" s="35"/>
    </row>
    <row r="47" s="2" customFormat="1" spans="1:9">
      <c r="A47" s="37">
        <v>38</v>
      </c>
      <c r="B47" s="41" t="s">
        <v>62</v>
      </c>
      <c r="C47" s="37"/>
      <c r="D47" s="42">
        <v>20</v>
      </c>
      <c r="E47" s="40">
        <f>D47*E5</f>
        <v>563</v>
      </c>
      <c r="F47" s="30"/>
      <c r="G47" s="31">
        <f>F47*E47</f>
        <v>0</v>
      </c>
      <c r="H47" s="32">
        <f>D47*F47</f>
        <v>0</v>
      </c>
      <c r="I47" s="37"/>
    </row>
    <row r="48" s="2" customFormat="1" spans="1:9">
      <c r="A48" s="37">
        <v>39</v>
      </c>
      <c r="B48" s="41" t="s">
        <v>63</v>
      </c>
      <c r="C48" s="43" t="s">
        <v>53</v>
      </c>
      <c r="D48" s="42">
        <v>50.7</v>
      </c>
      <c r="E48" s="40">
        <f>D48*E5</f>
        <v>1427.205</v>
      </c>
      <c r="F48" s="30"/>
      <c r="G48" s="31">
        <f>F48*E48</f>
        <v>0</v>
      </c>
      <c r="H48" s="32">
        <f>D48*F48</f>
        <v>0</v>
      </c>
      <c r="I48" s="37"/>
    </row>
    <row r="49" s="2" customFormat="1" spans="1:9">
      <c r="A49" s="37">
        <v>40</v>
      </c>
      <c r="B49" s="41" t="s">
        <v>63</v>
      </c>
      <c r="C49" s="43" t="s">
        <v>49</v>
      </c>
      <c r="D49" s="42">
        <v>50.7</v>
      </c>
      <c r="E49" s="40">
        <f>D49*E5</f>
        <v>1427.205</v>
      </c>
      <c r="F49" s="30"/>
      <c r="G49" s="31">
        <f>F49*E49</f>
        <v>0</v>
      </c>
      <c r="H49" s="32">
        <f>D49*F49</f>
        <v>0</v>
      </c>
      <c r="I49" s="37"/>
    </row>
    <row r="50" ht="18.45" spans="4:8">
      <c r="D50" s="44"/>
      <c r="E50" s="45"/>
      <c r="F50" s="46" t="s">
        <v>8</v>
      </c>
      <c r="G50" s="47">
        <f>SUM(G7:G49)</f>
        <v>0</v>
      </c>
      <c r="H50" s="47">
        <f>SUM(H7:H49)</f>
        <v>0</v>
      </c>
    </row>
  </sheetData>
  <sheetProtection password="88B8" sheet="1" selectLockedCells="1" objects="1"/>
  <mergeCells count="4">
    <mergeCell ref="B1:I1"/>
    <mergeCell ref="B2:I2"/>
    <mergeCell ref="E3:I3"/>
    <mergeCell ref="C5:D5"/>
  </mergeCells>
  <dataValidations count="1">
    <dataValidation type="list" allowBlank="1" showInputMessage="1" showErrorMessage="1" sqref="B6">
      <formula1>#REF!</formula1>
    </dataValidation>
  </dataValidations>
  <hyperlinks>
    <hyperlink ref="C4" r:id="rId2" display="www.velofuture.com.ua"/>
    <hyperlink ref="C5" r:id="rId3" display="velofuture@gmail.com"/>
    <hyperlink ref="C4" r:id="rId4" display="www.velofuture.com.ua"/>
    <hyperlink ref="C5" r:id="rId3" display="velofuture@gmail.com"/>
  </hyperlink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2018-10-20T08:51:40Z</dcterms:created>
  <dcterms:modified xsi:type="dcterms:W3CDTF">2018-10-20T11:15:11Z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1049-10.2.0.7516</vt:lpwstr>
  </property>
</Properties>
</file>