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88B8" lockStructure="1"/>
  <bookViews>
    <workbookView windowWidth="16354" windowHeight="5768"/>
  </bookViews>
  <sheets>
    <sheet name="Лист1" sheetId="1" r:id="rId1"/>
  </sheets>
  <definedNames>
    <definedName name="cur">Лист1!$B$1</definedName>
  </definedNames>
  <calcPr calcId="144525"/>
</workbook>
</file>

<file path=xl/sharedStrings.xml><?xml version="1.0" encoding="utf-8"?>
<sst xmlns="http://schemas.openxmlformats.org/spreadsheetml/2006/main" count="285">
  <si>
    <t>Прайс  Интерент -магазина "VELOFUTURE without limits"</t>
  </si>
  <si>
    <t>Отдел оптовых продаж</t>
  </si>
  <si>
    <t>тел. 0687210418(склад №1)</t>
  </si>
  <si>
    <t>Перед заказом уточните курс $</t>
  </si>
  <si>
    <t>Электронный адрес</t>
  </si>
  <si>
    <t>www.velofuture.com.ua</t>
  </si>
  <si>
    <t>e-mail</t>
  </si>
  <si>
    <t>velofuture@gmail.com</t>
  </si>
  <si>
    <t>Итого:</t>
  </si>
  <si>
    <t>№</t>
  </si>
  <si>
    <t>Наименование</t>
  </si>
  <si>
    <t>Описание</t>
  </si>
  <si>
    <t>Цвет</t>
  </si>
  <si>
    <t>Цена, $</t>
  </si>
  <si>
    <t>Цена, грн</t>
  </si>
  <si>
    <t>Кол-во заказа, шт</t>
  </si>
  <si>
    <t>Сумма заказа (грн.)</t>
  </si>
  <si>
    <t>Сумма заказа ($)</t>
  </si>
  <si>
    <t xml:space="preserve">    Велосипеды "Украина"</t>
  </si>
  <si>
    <t>Велосипед "Украина" -24-</t>
  </si>
  <si>
    <t>цвет:синий</t>
  </si>
  <si>
    <t>цвет:бордовый</t>
  </si>
  <si>
    <t>Велосипед "Украина" -28- женская рама</t>
  </si>
  <si>
    <t>синий</t>
  </si>
  <si>
    <t>бордовый</t>
  </si>
  <si>
    <t>зеленый</t>
  </si>
  <si>
    <t>Велосипед "Украина" -28- мужская рама</t>
  </si>
  <si>
    <t>Велосипед "AIST AVENUE" 26"</t>
  </si>
  <si>
    <t>светло-коричневый</t>
  </si>
  <si>
    <t>светло-розовый</t>
  </si>
  <si>
    <t>Рама на женский велосипед "Украина"</t>
  </si>
  <si>
    <t>Рама на мужской велосипед "Украина"</t>
  </si>
  <si>
    <t xml:space="preserve">    Велосипеды "OSKAR"</t>
  </si>
  <si>
    <t>OSKAR 29"-1602 Al+SAL</t>
  </si>
  <si>
    <t>OSKAR 29"-16011 AL+ST</t>
  </si>
  <si>
    <t>черный; красный</t>
  </si>
  <si>
    <t xml:space="preserve">OSKAR 29"-1616 ST </t>
  </si>
  <si>
    <t>оливковый</t>
  </si>
  <si>
    <t>OSKAR 27,5" - AIM</t>
  </si>
  <si>
    <t>OSKAR 27,5" - Rodeo AL+ST</t>
  </si>
  <si>
    <t>OSKAR 27,5" -  Zigma ST+ST</t>
  </si>
  <si>
    <t>OSKAR 27,5" -  1710 ST</t>
  </si>
  <si>
    <t>OSKAR 26"- Carter AL+ST</t>
  </si>
  <si>
    <t>OSKAR 26"- 1712 Alloy</t>
  </si>
  <si>
    <t xml:space="preserve">OSKAR 26"- 1732 ST </t>
  </si>
  <si>
    <t>красный; чёрный; зеленый</t>
  </si>
  <si>
    <t xml:space="preserve">OSKAR 26"- 1740 ST </t>
  </si>
  <si>
    <t>оранжевый; черный</t>
  </si>
  <si>
    <t>OSKAR 26"- 1527 UKR 7sP</t>
  </si>
  <si>
    <t>OSKAR 26"-1616 AL+AL</t>
  </si>
  <si>
    <t>OSKAR 26"-1616 ST</t>
  </si>
  <si>
    <t>оливковый/красный</t>
  </si>
  <si>
    <t>OSKAR 26"-1618 ST</t>
  </si>
  <si>
    <t>OSKAR 26"-1603 AL+AL</t>
  </si>
  <si>
    <t>черно-синий/черно-оранжевый</t>
  </si>
  <si>
    <t>OSKAR 26"-16011 AL+ST</t>
  </si>
  <si>
    <t>чёрный; красный</t>
  </si>
  <si>
    <t>OSKAR 26"-16019 ST</t>
  </si>
  <si>
    <t>чёрный; белый</t>
  </si>
  <si>
    <t>OSKAR 26" ALV-14329</t>
  </si>
  <si>
    <t>OSKAR 24"- CARTER AL+ST</t>
  </si>
  <si>
    <t>OSKAR 24"- 1610 ST</t>
  </si>
  <si>
    <t xml:space="preserve">    Велосипеды "CRONUS"</t>
  </si>
  <si>
    <t>Cronus COUPE 0.5 (2016)</t>
  </si>
  <si>
    <t>Рама 19"</t>
  </si>
  <si>
    <t>Cronus COUPE 4.0 (2016)</t>
  </si>
  <si>
    <t>Cronus BEST MATE 24" boy (2016)</t>
  </si>
  <si>
    <t>Рама 12.5"</t>
  </si>
  <si>
    <t xml:space="preserve">    Велосипеды "IMPULS" сталь/алюминий</t>
  </si>
  <si>
    <t>Impuls Corto 24"</t>
  </si>
  <si>
    <t>Колеса 24" - Рама 13"</t>
  </si>
  <si>
    <t>салатовый;черный;серебро;коралл</t>
  </si>
  <si>
    <t>Impuls Holly  24"</t>
  </si>
  <si>
    <t>белый;черный;лайм;розовый</t>
  </si>
  <si>
    <t>Impuls Tank  24"</t>
  </si>
  <si>
    <t>чёрно-голубой/розовый/красный/зеленый</t>
  </si>
  <si>
    <t>Impuls Plasma  24"</t>
  </si>
  <si>
    <t>Колеса 24" - Рама 12"</t>
  </si>
  <si>
    <t>черный-лайм/красный/зеленый/голубой</t>
  </si>
  <si>
    <t>Impuls Morgan  24"</t>
  </si>
  <si>
    <t>красный;синий;салатовый;серый;желтый</t>
  </si>
  <si>
    <t>Impuls Anita  24"</t>
  </si>
  <si>
    <t>черный;розовый;малиновый;пурпуный</t>
  </si>
  <si>
    <t>Impuls Mifa (Fat - Bike)  24"</t>
  </si>
  <si>
    <t>серо-синий; серо-оранжевый</t>
  </si>
  <si>
    <t>Impuls Motion 26"</t>
  </si>
  <si>
    <t>Колеса 26" - Рама 17"</t>
  </si>
  <si>
    <t>синий; красный; желтый; зеленый</t>
  </si>
  <si>
    <t>Impuls Tank 26"</t>
  </si>
  <si>
    <t>Колеса 26" - Рама 15"</t>
  </si>
  <si>
    <t>синий; красный; зеленый; белый</t>
  </si>
  <si>
    <t>Impuls Logan 26"</t>
  </si>
  <si>
    <t>Колеса 26" - Рама 16"</t>
  </si>
  <si>
    <t>синий неон;красный;лимонный;серебро</t>
  </si>
  <si>
    <t>Impuls Warrior 26"</t>
  </si>
  <si>
    <t>Колеса 26" - Рама 18"</t>
  </si>
  <si>
    <t>красный;желтый;серый;синий</t>
  </si>
  <si>
    <t>Impuls Coyote 26"</t>
  </si>
  <si>
    <t>синий; оранжевый; лайм; зеленый</t>
  </si>
  <si>
    <t>Impuls Morgan 26"</t>
  </si>
  <si>
    <t>красный;синий;серая;желтый</t>
  </si>
  <si>
    <t>Impuls Plasma 26"</t>
  </si>
  <si>
    <t>Колеса 26" - Рама 19"</t>
  </si>
  <si>
    <t>лайм;зеленый;красный;голубой</t>
  </si>
  <si>
    <t>Impuls Santa 26"</t>
  </si>
  <si>
    <t>лайм;красный;синий;белый</t>
  </si>
  <si>
    <t>Impuls Mifa (Fat - Bike)  26"</t>
  </si>
  <si>
    <t>серо-оранжевый; серо-синий</t>
  </si>
  <si>
    <t xml:space="preserve">    Велосипеды "TITAN" алюминиевые</t>
  </si>
  <si>
    <t>Titan Space 20"</t>
  </si>
  <si>
    <t>Колеса 20" - Рама 10"</t>
  </si>
  <si>
    <t>Titan Space 24"</t>
  </si>
  <si>
    <t>Колеса 24" - Рама 12,5"</t>
  </si>
  <si>
    <t>Titan Tiger 20"</t>
  </si>
  <si>
    <t>Titan Flash 24"</t>
  </si>
  <si>
    <t>Titan Flash 26"</t>
  </si>
  <si>
    <t>Колеса 26" - Рама 13"</t>
  </si>
  <si>
    <t>Titan Flash 27"</t>
  </si>
  <si>
    <t>Колеса 27,5" - Рама 20"</t>
  </si>
  <si>
    <t>Titan Flash 29"</t>
  </si>
  <si>
    <t>Колеса 29" - Рама 20"</t>
  </si>
  <si>
    <t>Titan 24" XC 2418</t>
  </si>
  <si>
    <t>Titan Vertu 24"</t>
  </si>
  <si>
    <t>Titan 26" Calypso</t>
  </si>
  <si>
    <t>Titan GT 26"</t>
  </si>
  <si>
    <t>Titan Egoist 29"</t>
  </si>
  <si>
    <t>Колеса 29" - Рама 21"</t>
  </si>
  <si>
    <t>Titan Expert 26"</t>
  </si>
  <si>
    <t>Titan Expert 29"</t>
  </si>
  <si>
    <t xml:space="preserve">Titan Extreme 26" </t>
  </si>
  <si>
    <t>Titan Extreme 29"</t>
  </si>
  <si>
    <t>Колеса 29" - Рама 19"</t>
  </si>
  <si>
    <t>Titan Scorpion 24"</t>
  </si>
  <si>
    <t>Titan Scorpion 26"</t>
  </si>
  <si>
    <t>Titan Scorpion 29"</t>
  </si>
  <si>
    <t>Titan Solar 24"</t>
  </si>
  <si>
    <t>Titan Solar 26"</t>
  </si>
  <si>
    <t>Titan Milano girl 26"</t>
  </si>
  <si>
    <t>Titan Indigo 26"</t>
  </si>
  <si>
    <t>Колеса 27" - Рама 19,5"</t>
  </si>
  <si>
    <t>Titan Raptor 26"</t>
  </si>
  <si>
    <t>Колеса 26" - Рама 21"</t>
  </si>
  <si>
    <t>Titan Grizlly  26"</t>
  </si>
  <si>
    <t>Titan Atlant 24"</t>
  </si>
  <si>
    <t>Titan Atlant 26"</t>
  </si>
  <si>
    <t>Titan Atlant 29"</t>
  </si>
  <si>
    <t>Titan Trail 26"</t>
  </si>
  <si>
    <t>Колеса 26"x3" - Рама 15"</t>
  </si>
  <si>
    <t>Titan Trail 29"</t>
  </si>
  <si>
    <t>Колеса 26"x3" - Рама 18"</t>
  </si>
  <si>
    <t>Titan Tundra 26"</t>
  </si>
  <si>
    <t>Колеса 26"x3" - Рама 16"</t>
  </si>
  <si>
    <t>Titan Urban 26"</t>
  </si>
  <si>
    <t>Titan Urban 29"</t>
  </si>
  <si>
    <t>Titan 26" XC 2618</t>
  </si>
  <si>
    <t>Titan Shadow 26"</t>
  </si>
  <si>
    <t>Колеса 26" - Рама 19,5"</t>
  </si>
  <si>
    <t>Titan Shadow 29"</t>
  </si>
  <si>
    <t>Колеса 29" - Рама 19,5"</t>
  </si>
  <si>
    <t>Titan Galaxy 29"</t>
  </si>
  <si>
    <t>Titan Viper 29"</t>
  </si>
  <si>
    <t>Titan Explorer 29"</t>
  </si>
  <si>
    <t>Колеса 29" - Рама 16,5"</t>
  </si>
  <si>
    <t>Titan Solar 29"</t>
  </si>
  <si>
    <t>Titan Alligator 2016</t>
  </si>
  <si>
    <t>Titan 29" XC 2918</t>
  </si>
  <si>
    <t xml:space="preserve">    Велосипеды "TITAN" стальные</t>
  </si>
  <si>
    <t>Titan Десна 20"</t>
  </si>
  <si>
    <t>Колеса 20" - Рама 16"</t>
  </si>
  <si>
    <t>Titan Десна 24"</t>
  </si>
  <si>
    <t>Колеса 24" - Рама 16"</t>
  </si>
  <si>
    <t>Titan Focus 24"</t>
  </si>
  <si>
    <t>Titan Focus 26"</t>
  </si>
  <si>
    <t>Titan Forest 24"</t>
  </si>
  <si>
    <t>Titan Forest 26"</t>
  </si>
  <si>
    <t>Titan Maxus 24"</t>
  </si>
  <si>
    <t>Titan Maxus 26"</t>
  </si>
  <si>
    <t>Titan Pioneer 24"</t>
  </si>
  <si>
    <t>Titan Pioneer 26"</t>
  </si>
  <si>
    <t>Колеса 26" - Рама 14"</t>
  </si>
  <si>
    <t>Titan Porsche 24"</t>
  </si>
  <si>
    <t>Колеса 24" - Рама 11"</t>
  </si>
  <si>
    <t>Titan Porsche 26"</t>
  </si>
  <si>
    <t>Titan Porsche 29"</t>
  </si>
  <si>
    <t>Titan Smart 24"</t>
  </si>
  <si>
    <t>Titan Spider 24"</t>
  </si>
  <si>
    <t>Titan Spider 26"</t>
  </si>
  <si>
    <t>Titan Spider 29"</t>
  </si>
  <si>
    <t>Titan Street 24"</t>
  </si>
  <si>
    <t>Titan Street 26"</t>
  </si>
  <si>
    <t>Titan Street 29"</t>
  </si>
  <si>
    <t>Titan Elite 26"</t>
  </si>
  <si>
    <t>Titan Evolution 26"</t>
  </si>
  <si>
    <t>Titan Ghost 26"</t>
  </si>
  <si>
    <t>Titan Lux 26"</t>
  </si>
  <si>
    <t>Titan Protey 2 26"</t>
  </si>
  <si>
    <t>Titan Panther 26"</t>
  </si>
  <si>
    <t>Titan Infinity 26"</t>
  </si>
  <si>
    <t>Titan Infinity 29"</t>
  </si>
  <si>
    <t>Колеса 29" - Рама 17"</t>
  </si>
  <si>
    <t>Titan Solider 26"</t>
  </si>
  <si>
    <t>Titan Sonata 26"</t>
  </si>
  <si>
    <t>Titan Tornado 26"</t>
  </si>
  <si>
    <t>Titan Viper 26"</t>
  </si>
  <si>
    <t>Titan Jaguar 27,5 "</t>
  </si>
  <si>
    <t>Колеса 27,5" - Рама 17"</t>
  </si>
  <si>
    <t>Titan Lady 28"</t>
  </si>
  <si>
    <t>Колеса 28" - Рама 19"</t>
  </si>
  <si>
    <t>Titan Retro 28"</t>
  </si>
  <si>
    <t>Titan X-Type 29"</t>
  </si>
  <si>
    <t xml:space="preserve">    Велосипеды FatTyre (ФэтБайк) "TITAN"</t>
  </si>
  <si>
    <t>Titan Jaguar FatTyre 26"x4" +вилка амортизационная</t>
  </si>
  <si>
    <t>Titan Crossover 26"</t>
  </si>
  <si>
    <t xml:space="preserve">    Детские велосипеды "TITAN"</t>
  </si>
  <si>
    <t>Titan Baby Trike надувные колеса</t>
  </si>
  <si>
    <t>12"/10"</t>
  </si>
  <si>
    <t>Titan Baby Trike NEW 2018 (пена )</t>
  </si>
  <si>
    <t>10"/8"</t>
  </si>
  <si>
    <t>Titan Classic 16"</t>
  </si>
  <si>
    <t>детский от 3 до 5 лет(рост от 90см)</t>
  </si>
  <si>
    <t>Titan Classic 18"</t>
  </si>
  <si>
    <t>Titan Classic 20"</t>
  </si>
  <si>
    <t>Titan BMX 16"</t>
  </si>
  <si>
    <t>Titan BMX 18"</t>
  </si>
  <si>
    <t>Titan BMX 20"</t>
  </si>
  <si>
    <t>Titan Classic 16" econom</t>
  </si>
  <si>
    <t>Titan Classic 18" econom</t>
  </si>
  <si>
    <t>Titan Classic 20" econom</t>
  </si>
  <si>
    <t>Titan BMX 16" econom</t>
  </si>
  <si>
    <t>Titan BMX 18" econom</t>
  </si>
  <si>
    <t>Titan BMX 20" econom</t>
  </si>
  <si>
    <t xml:space="preserve">    Самокаты</t>
  </si>
  <si>
    <t>Самокат MG 002A</t>
  </si>
  <si>
    <t>Голубой</t>
  </si>
  <si>
    <t>Салатовый</t>
  </si>
  <si>
    <t>Розовый</t>
  </si>
  <si>
    <t>Красный</t>
  </si>
  <si>
    <t>Самокат MG 002B</t>
  </si>
  <si>
    <t>Бейсбол</t>
  </si>
  <si>
    <t>Графити</t>
  </si>
  <si>
    <t>Манеж</t>
  </si>
  <si>
    <t>Самокат MG 005 Лесенка</t>
  </si>
  <si>
    <t>Оранжевый</t>
  </si>
  <si>
    <t>Самокат MG 006 Паутина</t>
  </si>
  <si>
    <t>Синий</t>
  </si>
  <si>
    <t>Самокат MG 014</t>
  </si>
  <si>
    <t>Газета</t>
  </si>
  <si>
    <t>Цветок</t>
  </si>
  <si>
    <t>Смайлик</t>
  </si>
  <si>
    <t>Самокат MG 019</t>
  </si>
  <si>
    <t>Красно-прозрачный</t>
  </si>
  <si>
    <t>Самокат MG 027</t>
  </si>
  <si>
    <t xml:space="preserve">Красно-чёрный </t>
  </si>
  <si>
    <t>Сирениво-голубой</t>
  </si>
  <si>
    <t xml:space="preserve">Самокат MG 055 </t>
  </si>
  <si>
    <t>Красная паутина</t>
  </si>
  <si>
    <t>Самокат MG004B</t>
  </si>
  <si>
    <t>Angry Birds</t>
  </si>
  <si>
    <t>Черное графити</t>
  </si>
  <si>
    <t>Белое графити</t>
  </si>
  <si>
    <t>Самокат MG005A</t>
  </si>
  <si>
    <t>Веселый Роджер</t>
  </si>
  <si>
    <t>Розовый камуфляж</t>
  </si>
  <si>
    <t>Голубая графити</t>
  </si>
  <si>
    <t>Самокат MG008A (X)</t>
  </si>
  <si>
    <t xml:space="preserve">Оранжевый </t>
  </si>
  <si>
    <t>Самокат MG021</t>
  </si>
  <si>
    <t>Желтый череп</t>
  </si>
  <si>
    <t>Лепесток</t>
  </si>
  <si>
    <t xml:space="preserve">    Велосипеды "CROSS"</t>
  </si>
  <si>
    <t>Cross Tank 26"</t>
  </si>
  <si>
    <t>Cross Tank 24"</t>
  </si>
  <si>
    <t>Cross Hunter 29"</t>
  </si>
  <si>
    <t>Cross Hunter 27"</t>
  </si>
  <si>
    <t>Cross Hunter 26"</t>
  </si>
  <si>
    <t>Cross Hunter 24"</t>
  </si>
  <si>
    <t>Cross Racer 26"</t>
  </si>
  <si>
    <t>Cross Racer 24"</t>
  </si>
  <si>
    <t>Cross Atlas 24"</t>
  </si>
  <si>
    <t>Cross Atlas 26"</t>
  </si>
  <si>
    <t>Cross Atlas 29"</t>
  </si>
  <si>
    <t>Cross Legion 24"</t>
  </si>
  <si>
    <t>Cross Legion 26"</t>
  </si>
  <si>
    <t>Cross Pegas 24"</t>
  </si>
  <si>
    <t>Cross Pegas 26"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</si>
</sst>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2" formatCode="_(&quot;$&quot;* #,##0_);_(&quot;$&quot;* \(#,##0\);_(&quot;$&quot;* &quot;-&quot;_);_(@_)"/>
    <numFmt numFmtId="176" formatCode="_ * #,##0.00_ ;_ * \-#,##0.00_ ;_ * &quot;-&quot;??_ ;_ @_ "/>
    <numFmt numFmtId="177" formatCode="_ * #,##0_ ;_ * \-#,##0_ ;_ * &quot;-&quot;_ ;_ @_ "/>
    <numFmt numFmtId="178" formatCode="&quot;$&quot;#,##0.00;\-&quot;$&quot;#,##0.00"/>
  </numFmts>
  <fonts count="45">
    <font>
      <sz val="11"/>
      <color theme="1"/>
      <name val="Calibri"/>
      <charset val="134"/>
      <scheme val="minor"/>
    </font>
    <font>
      <sz val="10"/>
      <name val="Calibri"/>
      <charset val="204"/>
      <scheme val="minor"/>
    </font>
    <font>
      <sz val="12"/>
      <name val="Calibri"/>
      <charset val="204"/>
      <scheme val="minor"/>
    </font>
    <font>
      <b/>
      <sz val="20"/>
      <color indexed="8"/>
      <name val="Calibri"/>
      <charset val="204"/>
      <scheme val="minor"/>
    </font>
    <font>
      <b/>
      <sz val="10"/>
      <color theme="1"/>
      <name val="Calibri"/>
      <charset val="204"/>
      <scheme val="minor"/>
    </font>
    <font>
      <b/>
      <sz val="12"/>
      <color indexed="11"/>
      <name val="Calibri"/>
      <charset val="204"/>
      <scheme val="minor"/>
    </font>
    <font>
      <b/>
      <u/>
      <sz val="11"/>
      <color rgb="FF800080"/>
      <name val="Calibri"/>
      <charset val="0"/>
      <scheme val="minor"/>
    </font>
    <font>
      <u/>
      <sz val="14"/>
      <color indexed="12"/>
      <name val="Calibri"/>
      <charset val="204"/>
      <scheme val="minor"/>
    </font>
    <font>
      <u/>
      <sz val="9.35"/>
      <color indexed="12"/>
      <name val="Calibri"/>
      <charset val="204"/>
      <scheme val="minor"/>
    </font>
    <font>
      <b/>
      <u/>
      <sz val="10"/>
      <color rgb="FF7030A0"/>
      <name val="Calibri"/>
      <charset val="0"/>
      <scheme val="minor"/>
    </font>
    <font>
      <b/>
      <sz val="22"/>
      <color indexed="11"/>
      <name val="Calibri"/>
      <charset val="204"/>
      <scheme val="minor"/>
    </font>
    <font>
      <b/>
      <sz val="14"/>
      <color indexed="8"/>
      <name val="Calibri"/>
      <charset val="204"/>
      <scheme val="minor"/>
    </font>
    <font>
      <b/>
      <sz val="10"/>
      <name val="Calibri"/>
      <charset val="204"/>
      <scheme val="minor"/>
    </font>
    <font>
      <b/>
      <sz val="10"/>
      <color rgb="FF000000"/>
      <name val="Calibri"/>
      <charset val="204"/>
      <scheme val="minor"/>
    </font>
    <font>
      <b/>
      <sz val="10"/>
      <color indexed="8"/>
      <name val="Calibri"/>
      <charset val="204"/>
      <scheme val="minor"/>
    </font>
    <font>
      <b/>
      <sz val="22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b/>
      <sz val="10"/>
      <color theme="1"/>
      <name val="Calibri"/>
      <charset val="204"/>
      <scheme val="minor"/>
    </font>
    <font>
      <b/>
      <sz val="10"/>
      <color rgb="FFFF0000"/>
      <name val="Calibri"/>
      <charset val="204"/>
      <scheme val="minor"/>
    </font>
    <font>
      <sz val="9"/>
      <color theme="1"/>
      <name val="Calibri"/>
      <charset val="204"/>
      <scheme val="minor"/>
    </font>
    <font>
      <b/>
      <sz val="24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b/>
      <sz val="10"/>
      <color rgb="FFFF0000"/>
      <name val="Calibri"/>
      <charset val="134"/>
      <scheme val="minor"/>
    </font>
    <font>
      <b/>
      <sz val="11"/>
      <color theme="1"/>
      <name val="Calibri"/>
      <charset val="204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5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5"/>
        <bgColor indexed="64"/>
      </patternFill>
    </fill>
    <fill>
      <patternFill patternType="solid">
        <fgColor rgb="FF2EF23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28" fillId="1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6" fillId="7" borderId="11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23" borderId="12" applyNumberFormat="0" applyFont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7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3" fillId="32" borderId="6" applyNumberFormat="0" applyAlignment="0" applyProtection="0">
      <alignment vertical="center"/>
    </xf>
    <xf numFmtId="0" fontId="35" fillId="22" borderId="10" applyNumberFormat="0" applyAlignment="0" applyProtection="0">
      <alignment vertical="center"/>
    </xf>
    <xf numFmtId="0" fontId="29" fillId="7" borderId="6" applyNumberFormat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 applyBorder="1" applyAlignment="1" applyProtection="1">
      <protection hidden="1"/>
    </xf>
    <xf numFmtId="0" fontId="0" fillId="0" borderId="0" xfId="0" applyFont="1" applyProtection="1">
      <alignment vertical="center"/>
      <protection hidden="1"/>
    </xf>
    <xf numFmtId="178" fontId="0" fillId="0" borderId="0" xfId="0" applyNumberFormat="1" applyFont="1" applyProtection="1">
      <alignment vertical="center"/>
      <protection hidden="1"/>
    </xf>
    <xf numFmtId="4" fontId="0" fillId="0" borderId="0" xfId="0" applyNumberFormat="1" applyFont="1" applyProtection="1">
      <alignment vertical="center"/>
      <protection hidden="1"/>
    </xf>
    <xf numFmtId="0" fontId="0" fillId="0" borderId="0" xfId="0" applyFont="1" applyProtection="1">
      <alignment vertical="center"/>
      <protection locked="0"/>
    </xf>
    <xf numFmtId="0" fontId="0" fillId="0" borderId="1" xfId="0" applyFont="1" applyBorder="1" applyProtection="1">
      <alignment vertical="center"/>
      <protection hidden="1"/>
    </xf>
    <xf numFmtId="0" fontId="0" fillId="0" borderId="1" xfId="0" applyFont="1" applyBorder="1" applyAlignment="1" applyProtection="1">
      <alignment vertical="center"/>
      <protection hidden="1"/>
    </xf>
    <xf numFmtId="178" fontId="0" fillId="0" borderId="1" xfId="0" applyNumberFormat="1" applyFont="1" applyBorder="1" applyAlignment="1" applyProtection="1">
      <alignment vertical="center"/>
      <protection hidden="1"/>
    </xf>
    <xf numFmtId="4" fontId="0" fillId="0" borderId="1" xfId="0" applyNumberFormat="1" applyFont="1" applyBorder="1" applyAlignment="1" applyProtection="1">
      <alignment vertical="center"/>
      <protection hidden="1"/>
    </xf>
    <xf numFmtId="0" fontId="2" fillId="0" borderId="1" xfId="0" applyFont="1" applyFill="1" applyBorder="1" applyAlignment="1" applyProtection="1">
      <alignment horizontal="center"/>
      <protection hidden="1"/>
    </xf>
    <xf numFmtId="0" fontId="3" fillId="0" borderId="1" xfId="0" applyFont="1" applyFill="1" applyBorder="1" applyAlignment="1" applyProtection="1">
      <alignment horizontal="center"/>
      <protection hidden="1"/>
    </xf>
    <xf numFmtId="178" fontId="3" fillId="0" borderId="1" xfId="0" applyNumberFormat="1" applyFont="1" applyFill="1" applyBorder="1" applyAlignment="1" applyProtection="1">
      <alignment horizontal="center"/>
      <protection hidden="1"/>
    </xf>
    <xf numFmtId="4" fontId="3" fillId="0" borderId="1" xfId="0" applyNumberFormat="1" applyFont="1" applyFill="1" applyBorder="1" applyAlignment="1" applyProtection="1">
      <alignment horizontal="center"/>
      <protection hidden="1"/>
    </xf>
    <xf numFmtId="0" fontId="1" fillId="2" borderId="1" xfId="0" applyFont="1" applyFill="1" applyBorder="1" applyAlignment="1" applyProtection="1">
      <alignment horizontal="right"/>
      <protection hidden="1"/>
    </xf>
    <xf numFmtId="0" fontId="4" fillId="2" borderId="2" xfId="0" applyFont="1" applyFill="1" applyBorder="1" applyAlignment="1" applyProtection="1">
      <alignment horizontal="left"/>
      <protection locked="0"/>
    </xf>
    <xf numFmtId="0" fontId="4" fillId="2" borderId="3" xfId="0" applyFont="1" applyFill="1" applyBorder="1" applyAlignment="1" applyProtection="1">
      <alignment horizontal="left"/>
      <protection locked="0"/>
    </xf>
    <xf numFmtId="178" fontId="5" fillId="0" borderId="1" xfId="0" applyNumberFormat="1" applyFont="1" applyFill="1" applyBorder="1" applyAlignment="1" applyProtection="1">
      <alignment horizontal="left" vertical="top"/>
      <protection hidden="1"/>
    </xf>
    <xf numFmtId="4" fontId="5" fillId="0" borderId="1" xfId="0" applyNumberFormat="1" applyFont="1" applyFill="1" applyBorder="1" applyAlignment="1" applyProtection="1">
      <alignment horizontal="left" vertical="top"/>
      <protection hidden="1"/>
    </xf>
    <xf numFmtId="0" fontId="5" fillId="0" borderId="1" xfId="0" applyFont="1" applyFill="1" applyBorder="1" applyAlignment="1" applyProtection="1">
      <alignment horizontal="left" vertical="top"/>
      <protection hidden="1"/>
    </xf>
    <xf numFmtId="0" fontId="6" fillId="2" borderId="1" xfId="13" applyFont="1" applyFill="1" applyBorder="1" applyAlignment="1" applyProtection="1">
      <alignment vertical="center"/>
      <protection locked="0"/>
    </xf>
    <xf numFmtId="0" fontId="7" fillId="0" borderId="1" xfId="13" applyFont="1" applyBorder="1" applyAlignment="1" applyProtection="1">
      <alignment vertical="center"/>
      <protection hidden="1"/>
    </xf>
    <xf numFmtId="178" fontId="8" fillId="0" borderId="1" xfId="13" applyNumberFormat="1" applyFont="1" applyBorder="1" applyAlignment="1" applyProtection="1">
      <alignment vertical="center"/>
      <protection hidden="1"/>
    </xf>
    <xf numFmtId="4" fontId="8" fillId="0" borderId="1" xfId="13" applyNumberFormat="1" applyFont="1" applyBorder="1" applyAlignment="1" applyProtection="1">
      <alignment vertical="center"/>
      <protection hidden="1"/>
    </xf>
    <xf numFmtId="0" fontId="8" fillId="0" borderId="1" xfId="13" applyFont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protection hidden="1"/>
    </xf>
    <xf numFmtId="0" fontId="1" fillId="2" borderId="1" xfId="0" applyFont="1" applyFill="1" applyBorder="1" applyAlignment="1" applyProtection="1">
      <alignment horizontal="right" vertical="center"/>
      <protection hidden="1"/>
    </xf>
    <xf numFmtId="0" fontId="9" fillId="2" borderId="1" xfId="13" applyFont="1" applyFill="1" applyBorder="1" applyAlignment="1" applyProtection="1">
      <alignment vertical="center"/>
      <protection locked="0"/>
    </xf>
    <xf numFmtId="178" fontId="1" fillId="0" borderId="1" xfId="0" applyNumberFormat="1" applyFont="1" applyFill="1" applyBorder="1" applyAlignment="1" applyProtection="1">
      <protection hidden="1"/>
    </xf>
    <xf numFmtId="4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 applyProtection="1">
      <alignment horizontal="center" vertical="center" wrapText="1" shrinkToFit="1"/>
      <protection locked="0"/>
    </xf>
    <xf numFmtId="4" fontId="11" fillId="0" borderId="1" xfId="0" applyNumberFormat="1" applyFont="1" applyFill="1" applyBorder="1" applyAlignment="1" applyProtection="1">
      <alignment horizontal="center" vertical="center" wrapText="1" shrinkToFit="1"/>
      <protection hidden="1"/>
    </xf>
    <xf numFmtId="0" fontId="12" fillId="3" borderId="1" xfId="0" applyFont="1" applyFill="1" applyBorder="1" applyAlignment="1" applyProtection="1">
      <alignment horizontal="center"/>
      <protection hidden="1"/>
    </xf>
    <xf numFmtId="0" fontId="12" fillId="3" borderId="1" xfId="0" applyFont="1" applyFill="1" applyBorder="1" applyAlignment="1" applyProtection="1">
      <alignment horizontal="center" vertical="center" wrapText="1" shrinkToFit="1"/>
      <protection hidden="1"/>
    </xf>
    <xf numFmtId="0" fontId="4" fillId="3" borderId="1" xfId="0" applyFont="1" applyFill="1" applyBorder="1" applyAlignment="1" applyProtection="1">
      <alignment horizontal="center" vertical="center"/>
      <protection hidden="1"/>
    </xf>
    <xf numFmtId="0" fontId="13" fillId="3" borderId="1" xfId="0" applyFont="1" applyFill="1" applyBorder="1" applyAlignment="1" applyProtection="1">
      <alignment horizontal="center" vertical="center"/>
      <protection hidden="1"/>
    </xf>
    <xf numFmtId="178" fontId="12" fillId="3" borderId="1" xfId="0" applyNumberFormat="1" applyFont="1" applyFill="1" applyBorder="1" applyAlignment="1" applyProtection="1">
      <alignment horizontal="center" vertical="center" wrapText="1" shrinkToFit="1"/>
      <protection hidden="1"/>
    </xf>
    <xf numFmtId="4" fontId="14" fillId="3" borderId="1" xfId="0" applyNumberFormat="1" applyFont="1" applyFill="1" applyBorder="1" applyAlignment="1" applyProtection="1">
      <alignment horizontal="center" vertical="center" wrapText="1" shrinkToFit="1"/>
      <protection hidden="1"/>
    </xf>
    <xf numFmtId="0" fontId="14" fillId="3" borderId="1" xfId="0" applyFont="1" applyFill="1" applyBorder="1" applyAlignment="1" applyProtection="1">
      <alignment horizontal="center" vertical="center" wrapText="1" shrinkToFit="1"/>
      <protection locked="0"/>
    </xf>
    <xf numFmtId="0" fontId="14" fillId="3" borderId="1" xfId="0" applyFont="1" applyFill="1" applyBorder="1" applyAlignment="1" applyProtection="1">
      <alignment horizontal="center" vertical="center" wrapText="1" shrinkToFit="1"/>
      <protection hidden="1"/>
    </xf>
    <xf numFmtId="0" fontId="15" fillId="4" borderId="1" xfId="0" applyFont="1" applyFill="1" applyBorder="1" applyAlignment="1" applyProtection="1">
      <alignment horizontal="left"/>
      <protection hidden="1"/>
    </xf>
    <xf numFmtId="0" fontId="16" fillId="5" borderId="1" xfId="0" applyFont="1" applyFill="1" applyBorder="1" applyAlignment="1"/>
    <xf numFmtId="0" fontId="17" fillId="0" borderId="1" xfId="0" applyFont="1" applyFill="1" applyBorder="1" applyAlignment="1" applyProtection="1">
      <protection hidden="1"/>
    </xf>
    <xf numFmtId="0" fontId="18" fillId="0" borderId="1" xfId="0" applyFont="1" applyFill="1" applyBorder="1" applyAlignment="1"/>
    <xf numFmtId="2" fontId="19" fillId="0" borderId="1" xfId="0" applyNumberFormat="1" applyFont="1" applyFill="1" applyBorder="1" applyAlignment="1"/>
    <xf numFmtId="4" fontId="20" fillId="0" borderId="1" xfId="0" applyNumberFormat="1" applyFont="1" applyFill="1" applyBorder="1" applyAlignment="1" applyProtection="1">
      <protection hidden="1"/>
    </xf>
    <xf numFmtId="0" fontId="0" fillId="0" borderId="1" xfId="0" applyFont="1" applyBorder="1" applyProtection="1">
      <alignment vertical="center"/>
      <protection locked="0"/>
    </xf>
    <xf numFmtId="4" fontId="0" fillId="0" borderId="1" xfId="0" applyNumberFormat="1" applyFont="1" applyBorder="1" applyProtection="1">
      <alignment vertical="center"/>
      <protection hidden="1"/>
    </xf>
    <xf numFmtId="0" fontId="16" fillId="0" borderId="1" xfId="0" applyFont="1" applyFill="1" applyBorder="1" applyAlignment="1"/>
    <xf numFmtId="0" fontId="21" fillId="0" borderId="1" xfId="0" applyFont="1" applyFill="1" applyBorder="1" applyAlignment="1" applyProtection="1">
      <protection hidden="1"/>
    </xf>
    <xf numFmtId="0" fontId="22" fillId="4" borderId="1" xfId="0" applyFont="1" applyFill="1" applyBorder="1" applyAlignment="1" applyProtection="1">
      <alignment horizontal="left"/>
      <protection hidden="1"/>
    </xf>
    <xf numFmtId="0" fontId="22" fillId="4" borderId="1" xfId="0" applyFont="1" applyFill="1" applyBorder="1" applyAlignment="1" applyProtection="1">
      <protection hidden="1"/>
    </xf>
    <xf numFmtId="0" fontId="23" fillId="0" borderId="1" xfId="0" applyFont="1" applyFill="1" applyBorder="1" applyAlignment="1" applyProtection="1">
      <protection hidden="1"/>
    </xf>
    <xf numFmtId="178" fontId="4" fillId="0" borderId="1" xfId="0" applyNumberFormat="1" applyFont="1" applyFill="1" applyBorder="1" applyAlignment="1" applyProtection="1">
      <protection hidden="1"/>
    </xf>
    <xf numFmtId="0" fontId="21" fillId="5" borderId="1" xfId="0" applyFont="1" applyFill="1" applyBorder="1" applyAlignment="1" applyProtection="1">
      <protection hidden="1"/>
    </xf>
    <xf numFmtId="4" fontId="24" fillId="0" borderId="1" xfId="0" applyNumberFormat="1" applyFont="1" applyBorder="1" applyProtection="1">
      <alignment vertical="center"/>
      <protection hidden="1"/>
    </xf>
    <xf numFmtId="178" fontId="11" fillId="0" borderId="1" xfId="0" applyNumberFormat="1" applyFont="1" applyFill="1" applyBorder="1" applyAlignment="1" applyProtection="1">
      <alignment horizontal="center" vertical="center" wrapText="1" shrinkToFit="1"/>
      <protection hidden="1"/>
    </xf>
    <xf numFmtId="178" fontId="0" fillId="0" borderId="1" xfId="0" applyNumberFormat="1" applyFont="1" applyBorder="1" applyProtection="1">
      <alignment vertical="center"/>
      <protection hidden="1"/>
    </xf>
    <xf numFmtId="178" fontId="25" fillId="0" borderId="1" xfId="0" applyNumberFormat="1" applyFont="1" applyFill="1" applyBorder="1" applyAlignment="1" applyProtection="1">
      <protection hidden="1"/>
    </xf>
    <xf numFmtId="0" fontId="11" fillId="0" borderId="4" xfId="0" applyFont="1" applyFill="1" applyBorder="1" applyAlignment="1" applyProtection="1">
      <alignment horizontal="center" vertical="center" wrapText="1" shrinkToFit="1"/>
      <protection locked="0"/>
    </xf>
    <xf numFmtId="4" fontId="14" fillId="0" borderId="4" xfId="0" applyNumberFormat="1" applyFont="1" applyFill="1" applyBorder="1" applyAlignment="1" applyProtection="1">
      <alignment horizontal="center" vertical="center" wrapText="1" shrinkToFit="1"/>
      <protection hidden="1"/>
    </xf>
    <xf numFmtId="178" fontId="14" fillId="0" borderId="4" xfId="0" applyNumberFormat="1" applyFont="1" applyFill="1" applyBorder="1" applyAlignment="1" applyProtection="1">
      <alignment horizontal="center" vertical="center" wrapText="1" shrinkToFit="1"/>
      <protection hidden="1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dxfs count="5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599963377788629"/>
        </patternFill>
      </fill>
    </dxf>
    <dxf>
      <fill>
        <patternFill patternType="solid">
          <bgColor theme="9" tint="0.599963377788629"/>
        </patternFill>
      </fill>
    </dxf>
    <dxf>
      <fill>
        <patternFill patternType="solid">
          <bgColor theme="3" tint="0.399945066682943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2EF23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2499995</xdr:colOff>
      <xdr:row>1</xdr:row>
      <xdr:rowOff>1270</xdr:rowOff>
    </xdr:to>
    <xdr:pic>
      <xdr:nvPicPr>
        <xdr:cNvPr id="2" name="Изображение 1" descr="photo_2018-06-10_13-36-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820670" cy="648970"/>
        </a:xfrm>
        <a:prstGeom prst="rect">
          <a:avLst/>
        </a:prstGeom>
      </xdr:spPr>
    </xdr:pic>
    <xdr:clientData/>
  </xdr:twoCellAnchor>
  <xdr:twoCellAnchor>
    <xdr:from>
      <xdr:col>5</xdr:col>
      <xdr:colOff>419735</xdr:colOff>
      <xdr:row>3</xdr:row>
      <xdr:rowOff>48260</xdr:rowOff>
    </xdr:from>
    <xdr:to>
      <xdr:col>5</xdr:col>
      <xdr:colOff>682625</xdr:colOff>
      <xdr:row>4</xdr:row>
      <xdr:rowOff>1905</xdr:rowOff>
    </xdr:to>
    <xdr:sp>
      <xdr:nvSpPr>
        <xdr:cNvPr id="3" name="Стрелка вниз 1"/>
        <xdr:cNvSpPr/>
      </xdr:nvSpPr>
      <xdr:spPr>
        <a:xfrm>
          <a:off x="6405245" y="1228725"/>
          <a:ext cx="262890" cy="187325"/>
        </a:xfrm>
        <a:prstGeom prst="downArrow">
          <a:avLst>
            <a:gd name="adj1" fmla="val 50000"/>
            <a:gd name="adj2" fmla="val 51497"/>
          </a:avLst>
        </a:prstGeom>
        <a:solidFill>
          <a:srgbClr xmlns:mc="http://schemas.openxmlformats.org/markup-compatibility/2006" xmlns:a14="http://schemas.microsoft.com/office/drawing/2010/main" val="00FF00" mc:Ignorable="a14" a14:legacySpreadsheetColorIndex="11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  <a:effectLst>
          <a:outerShdw dist="35921" dir="2699999" algn="ctr" rotWithShape="0">
            <a:srgbClr val="000000"/>
          </a:outerShdw>
        </a:effec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0</xdr:colOff>
      <xdr:row>5</xdr:row>
      <xdr:rowOff>181610</xdr:rowOff>
    </xdr:to>
    <xdr:pic>
      <xdr:nvPicPr>
        <xdr:cNvPr id="4" name="Рисунок 1" descr="logo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0675" y="1744345"/>
          <a:ext cx="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0</xdr:colOff>
      <xdr:row>5</xdr:row>
      <xdr:rowOff>180975</xdr:rowOff>
    </xdr:to>
    <xdr:pic>
      <xdr:nvPicPr>
        <xdr:cNvPr id="5" name="Рисунок 1" descr="logo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0675" y="1744345"/>
          <a:ext cx="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0</xdr:colOff>
      <xdr:row>5</xdr:row>
      <xdr:rowOff>181610</xdr:rowOff>
    </xdr:to>
    <xdr:pic>
      <xdr:nvPicPr>
        <xdr:cNvPr id="6" name="Рисунок 1" descr="logo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0675" y="1744345"/>
          <a:ext cx="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0</xdr:colOff>
      <xdr:row>5</xdr:row>
      <xdr:rowOff>181610</xdr:rowOff>
    </xdr:to>
    <xdr:pic>
      <xdr:nvPicPr>
        <xdr:cNvPr id="7" name="Рисунок 1" descr="logo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0675" y="1744345"/>
          <a:ext cx="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0</xdr:colOff>
      <xdr:row>5</xdr:row>
      <xdr:rowOff>180975</xdr:rowOff>
    </xdr:to>
    <xdr:pic>
      <xdr:nvPicPr>
        <xdr:cNvPr id="8" name="Рисунок 1" descr="logo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0675" y="1744345"/>
          <a:ext cx="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0</xdr:colOff>
      <xdr:row>5</xdr:row>
      <xdr:rowOff>181610</xdr:rowOff>
    </xdr:to>
    <xdr:pic>
      <xdr:nvPicPr>
        <xdr:cNvPr id="9" name="Рисунок 1" descr="logo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0675" y="1744345"/>
          <a:ext cx="0" cy="181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velofuture@gmail.com" TargetMode="External"/><Relationship Id="rId2" Type="http://schemas.openxmlformats.org/officeDocument/2006/relationships/hyperlink" Target="http://www.velofuture.com.ua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0"/>
  <sheetViews>
    <sheetView tabSelected="1" workbookViewId="0">
      <selection activeCell="C3" sqref="C3:D3"/>
    </sheetView>
  </sheetViews>
  <sheetFormatPr defaultColWidth="8.61261261261261" defaultRowHeight="14.55"/>
  <cols>
    <col min="1" max="1" width="4.54954954954955" style="2" customWidth="1"/>
    <col min="2" max="2" width="37.2882882882883" style="2" customWidth="1"/>
    <col min="3" max="3" width="17.3693693693694" style="2" customWidth="1"/>
    <col min="4" max="4" width="14.4324324324324" style="2" customWidth="1"/>
    <col min="5" max="5" width="11.2792792792793" style="3"/>
    <col min="6" max="6" width="10.963963963964" style="4" customWidth="1"/>
    <col min="7" max="7" width="10.4324324324324" style="5" customWidth="1"/>
    <col min="8" max="8" width="13.1261261261261" style="2" customWidth="1"/>
    <col min="9" max="9" width="10.6576576576577" style="2" customWidth="1"/>
    <col min="10" max="10" width="8.61261261261261" style="2"/>
    <col min="11" max="11" width="33.5045045045045" style="2" customWidth="1"/>
    <col min="12" max="12" width="18.6846846846847" style="2" customWidth="1"/>
    <col min="13" max="13" width="13.8198198198198" style="2" customWidth="1"/>
    <col min="14" max="16384" width="8.61261261261261" style="2"/>
  </cols>
  <sheetData>
    <row r="1" ht="51" customHeight="1" spans="1:9">
      <c r="A1" s="6"/>
      <c r="B1" s="7"/>
      <c r="C1" s="7"/>
      <c r="D1" s="7"/>
      <c r="E1" s="8"/>
      <c r="F1" s="9"/>
      <c r="G1" s="7"/>
      <c r="H1" s="7"/>
      <c r="I1" s="7"/>
    </row>
    <row r="2" s="1" customFormat="1" ht="26.1" spans="1:9">
      <c r="A2" s="10"/>
      <c r="B2" s="11" t="s">
        <v>0</v>
      </c>
      <c r="C2" s="11"/>
      <c r="D2" s="11"/>
      <c r="E2" s="12"/>
      <c r="F2" s="13"/>
      <c r="G2" s="11"/>
      <c r="H2" s="11"/>
      <c r="I2" s="11"/>
    </row>
    <row r="3" s="1" customFormat="1" ht="15.85" spans="1:9">
      <c r="A3" s="10"/>
      <c r="B3" s="14" t="s">
        <v>1</v>
      </c>
      <c r="C3" s="15" t="s">
        <v>2</v>
      </c>
      <c r="D3" s="16"/>
      <c r="E3" s="17" t="s">
        <v>3</v>
      </c>
      <c r="F3" s="18"/>
      <c r="G3" s="19"/>
      <c r="H3" s="19"/>
      <c r="I3" s="19"/>
    </row>
    <row r="4" s="1" customFormat="1" ht="18.4" spans="1:9">
      <c r="A4" s="10"/>
      <c r="B4" s="14" t="s">
        <v>4</v>
      </c>
      <c r="C4" s="20" t="s">
        <v>5</v>
      </c>
      <c r="D4" s="21"/>
      <c r="E4" s="22"/>
      <c r="F4" s="23"/>
      <c r="G4" s="24"/>
      <c r="H4" s="25"/>
      <c r="I4" s="25"/>
    </row>
    <row r="5" s="1" customFormat="1" ht="26" customHeight="1" spans="1:9">
      <c r="A5" s="10"/>
      <c r="B5" s="26" t="s">
        <v>6</v>
      </c>
      <c r="C5" s="27" t="s">
        <v>7</v>
      </c>
      <c r="D5" s="25"/>
      <c r="E5" s="28"/>
      <c r="F5" s="29">
        <v>28.3</v>
      </c>
      <c r="G5" s="30" t="s">
        <v>8</v>
      </c>
      <c r="H5" s="31">
        <f>SUM(H7:H209)</f>
        <v>0</v>
      </c>
      <c r="I5" s="56">
        <f>SUM(I7:I209)</f>
        <v>0</v>
      </c>
    </row>
    <row r="6" s="1" customFormat="1" ht="25.7" spans="1:9">
      <c r="A6" s="32" t="s">
        <v>9</v>
      </c>
      <c r="B6" s="33" t="s">
        <v>10</v>
      </c>
      <c r="C6" s="34" t="s">
        <v>11</v>
      </c>
      <c r="D6" s="35" t="s">
        <v>12</v>
      </c>
      <c r="E6" s="36" t="s">
        <v>13</v>
      </c>
      <c r="F6" s="37" t="s">
        <v>14</v>
      </c>
      <c r="G6" s="38" t="s">
        <v>15</v>
      </c>
      <c r="H6" s="39" t="s">
        <v>16</v>
      </c>
      <c r="I6" s="39" t="s">
        <v>17</v>
      </c>
    </row>
    <row r="7" ht="28.25" spans="1:9">
      <c r="A7" s="40" t="s">
        <v>18</v>
      </c>
      <c r="B7" s="40"/>
      <c r="C7" s="40"/>
      <c r="D7" s="40"/>
      <c r="E7" s="40"/>
      <c r="F7" s="40"/>
      <c r="G7" s="40"/>
      <c r="H7" s="40"/>
      <c r="I7" s="40"/>
    </row>
    <row r="8" spans="1:9">
      <c r="A8" s="6">
        <v>1</v>
      </c>
      <c r="B8" s="41" t="s">
        <v>19</v>
      </c>
      <c r="C8" s="42"/>
      <c r="D8" s="43" t="s">
        <v>20</v>
      </c>
      <c r="E8" s="44">
        <v>57.2</v>
      </c>
      <c r="F8" s="45">
        <f>E8*F5</f>
        <v>1618.76</v>
      </c>
      <c r="G8" s="46"/>
      <c r="H8" s="47">
        <f t="shared" ref="H7:H23" si="0">G8*F8</f>
        <v>0</v>
      </c>
      <c r="I8" s="57">
        <f>E8*G8</f>
        <v>0</v>
      </c>
    </row>
    <row r="9" spans="1:9">
      <c r="A9" s="6">
        <v>2</v>
      </c>
      <c r="B9" s="41" t="s">
        <v>19</v>
      </c>
      <c r="C9" s="42"/>
      <c r="D9" s="43" t="s">
        <v>21</v>
      </c>
      <c r="E9" s="44">
        <v>57.2</v>
      </c>
      <c r="F9" s="45">
        <f>E9*F5</f>
        <v>1618.76</v>
      </c>
      <c r="G9" s="46"/>
      <c r="H9" s="47">
        <f t="shared" si="0"/>
        <v>0</v>
      </c>
      <c r="I9" s="57">
        <f>E9*G9</f>
        <v>0</v>
      </c>
    </row>
    <row r="10" spans="1:9">
      <c r="A10" s="6">
        <v>3</v>
      </c>
      <c r="B10" s="48" t="s">
        <v>22</v>
      </c>
      <c r="C10" s="42"/>
      <c r="D10" s="43" t="s">
        <v>23</v>
      </c>
      <c r="E10" s="44">
        <v>53.9</v>
      </c>
      <c r="F10" s="45">
        <f>E10*F5</f>
        <v>1525.37</v>
      </c>
      <c r="G10" s="46"/>
      <c r="H10" s="47">
        <f t="shared" si="0"/>
        <v>0</v>
      </c>
      <c r="I10" s="57">
        <f>E10*G10</f>
        <v>0</v>
      </c>
    </row>
    <row r="11" spans="1:9">
      <c r="A11" s="6">
        <v>4</v>
      </c>
      <c r="B11" s="48" t="s">
        <v>22</v>
      </c>
      <c r="C11" s="42"/>
      <c r="D11" s="43" t="s">
        <v>24</v>
      </c>
      <c r="E11" s="44">
        <v>53.9</v>
      </c>
      <c r="F11" s="45">
        <f>E11*F5</f>
        <v>1525.37</v>
      </c>
      <c r="G11" s="46"/>
      <c r="H11" s="47">
        <f t="shared" si="0"/>
        <v>0</v>
      </c>
      <c r="I11" s="57">
        <f t="shared" ref="I11:I23" si="1">E11*G11</f>
        <v>0</v>
      </c>
    </row>
    <row r="12" spans="1:9">
      <c r="A12" s="6">
        <v>5</v>
      </c>
      <c r="B12" s="48" t="s">
        <v>22</v>
      </c>
      <c r="C12" s="42"/>
      <c r="D12" s="43" t="s">
        <v>25</v>
      </c>
      <c r="E12" s="44">
        <v>53.9</v>
      </c>
      <c r="F12" s="45">
        <f>E12*F5</f>
        <v>1525.37</v>
      </c>
      <c r="G12" s="46"/>
      <c r="H12" s="47">
        <f t="shared" si="0"/>
        <v>0</v>
      </c>
      <c r="I12" s="57">
        <f t="shared" si="1"/>
        <v>0</v>
      </c>
    </row>
    <row r="13" spans="1:9">
      <c r="A13" s="6">
        <v>6</v>
      </c>
      <c r="B13" s="48" t="s">
        <v>26</v>
      </c>
      <c r="C13" s="42"/>
      <c r="D13" s="43" t="s">
        <v>23</v>
      </c>
      <c r="E13" s="44">
        <v>53.9</v>
      </c>
      <c r="F13" s="45">
        <f>F5*E13</f>
        <v>1525.37</v>
      </c>
      <c r="G13" s="46"/>
      <c r="H13" s="47">
        <f t="shared" si="0"/>
        <v>0</v>
      </c>
      <c r="I13" s="57">
        <f t="shared" si="1"/>
        <v>0</v>
      </c>
    </row>
    <row r="14" spans="1:9">
      <c r="A14" s="6">
        <v>7</v>
      </c>
      <c r="B14" s="48" t="s">
        <v>26</v>
      </c>
      <c r="C14" s="42"/>
      <c r="D14" s="43" t="s">
        <v>24</v>
      </c>
      <c r="E14" s="44">
        <v>53.9</v>
      </c>
      <c r="F14" s="45">
        <f>F5*E14</f>
        <v>1525.37</v>
      </c>
      <c r="G14" s="46"/>
      <c r="H14" s="47">
        <f t="shared" si="0"/>
        <v>0</v>
      </c>
      <c r="I14" s="57">
        <f t="shared" si="1"/>
        <v>0</v>
      </c>
    </row>
    <row r="15" spans="1:9">
      <c r="A15" s="6">
        <v>8</v>
      </c>
      <c r="B15" s="48" t="s">
        <v>26</v>
      </c>
      <c r="C15" s="42"/>
      <c r="D15" s="43" t="s">
        <v>25</v>
      </c>
      <c r="E15" s="44">
        <v>53.9</v>
      </c>
      <c r="F15" s="45">
        <f>E15*F5</f>
        <v>1525.37</v>
      </c>
      <c r="G15" s="46"/>
      <c r="H15" s="47">
        <f t="shared" si="0"/>
        <v>0</v>
      </c>
      <c r="I15" s="57">
        <f t="shared" si="1"/>
        <v>0</v>
      </c>
    </row>
    <row r="16" spans="1:9">
      <c r="A16" s="6">
        <v>9</v>
      </c>
      <c r="B16" s="41" t="s">
        <v>27</v>
      </c>
      <c r="C16" s="42"/>
      <c r="D16" s="43" t="s">
        <v>28</v>
      </c>
      <c r="E16" s="44">
        <v>130.54</v>
      </c>
      <c r="F16" s="45">
        <f>E16*F5</f>
        <v>3694.282</v>
      </c>
      <c r="G16" s="46"/>
      <c r="H16" s="47">
        <f t="shared" si="0"/>
        <v>0</v>
      </c>
      <c r="I16" s="57">
        <f t="shared" si="1"/>
        <v>0</v>
      </c>
    </row>
    <row r="17" spans="1:9">
      <c r="A17" s="6">
        <v>10</v>
      </c>
      <c r="B17" s="41" t="s">
        <v>27</v>
      </c>
      <c r="C17" s="42"/>
      <c r="D17" s="43" t="s">
        <v>29</v>
      </c>
      <c r="E17" s="44">
        <v>130.54</v>
      </c>
      <c r="F17" s="45">
        <f>E17*F5</f>
        <v>3694.282</v>
      </c>
      <c r="G17" s="46"/>
      <c r="H17" s="47">
        <f t="shared" si="0"/>
        <v>0</v>
      </c>
      <c r="I17" s="57">
        <f t="shared" si="1"/>
        <v>0</v>
      </c>
    </row>
    <row r="18" spans="1:9">
      <c r="A18" s="6">
        <v>11</v>
      </c>
      <c r="B18" s="48" t="s">
        <v>30</v>
      </c>
      <c r="C18" s="49"/>
      <c r="D18" s="48"/>
      <c r="E18" s="44">
        <v>16.68</v>
      </c>
      <c r="F18" s="45">
        <f>E18*F5</f>
        <v>472.044</v>
      </c>
      <c r="G18" s="46"/>
      <c r="H18" s="47">
        <f t="shared" si="0"/>
        <v>0</v>
      </c>
      <c r="I18" s="57">
        <f t="shared" si="1"/>
        <v>0</v>
      </c>
    </row>
    <row r="19" spans="1:9">
      <c r="A19" s="6">
        <v>12</v>
      </c>
      <c r="B19" s="48" t="s">
        <v>31</v>
      </c>
      <c r="C19" s="49"/>
      <c r="D19" s="48"/>
      <c r="E19" s="44">
        <v>16.68</v>
      </c>
      <c r="F19" s="45">
        <f>E19*F5</f>
        <v>472.044</v>
      </c>
      <c r="G19" s="46"/>
      <c r="H19" s="47">
        <f t="shared" si="0"/>
        <v>0</v>
      </c>
      <c r="I19" s="57">
        <f t="shared" si="1"/>
        <v>0</v>
      </c>
    </row>
    <row r="20" ht="30.85" spans="1:9">
      <c r="A20" s="50" t="s">
        <v>32</v>
      </c>
      <c r="B20" s="50"/>
      <c r="C20" s="50"/>
      <c r="D20" s="50"/>
      <c r="E20" s="50"/>
      <c r="F20" s="50"/>
      <c r="G20" s="50"/>
      <c r="H20" s="50"/>
      <c r="I20" s="50"/>
    </row>
    <row r="21" spans="1:9">
      <c r="A21" s="6">
        <v>13</v>
      </c>
      <c r="B21" s="48" t="s">
        <v>33</v>
      </c>
      <c r="C21" s="49"/>
      <c r="D21" s="48"/>
      <c r="E21" s="44">
        <v>294.25</v>
      </c>
      <c r="F21" s="45">
        <f>E21*F5</f>
        <v>8327.275</v>
      </c>
      <c r="G21" s="46"/>
      <c r="H21" s="47">
        <f t="shared" si="0"/>
        <v>0</v>
      </c>
      <c r="I21" s="57">
        <f t="shared" si="1"/>
        <v>0</v>
      </c>
    </row>
    <row r="22" spans="1:9">
      <c r="A22" s="6">
        <v>14</v>
      </c>
      <c r="B22" s="48" t="s">
        <v>34</v>
      </c>
      <c r="C22" s="49"/>
      <c r="D22" s="48" t="s">
        <v>35</v>
      </c>
      <c r="E22" s="44">
        <v>149.8</v>
      </c>
      <c r="F22" s="45">
        <f>E22*F5</f>
        <v>4239.34</v>
      </c>
      <c r="G22" s="46"/>
      <c r="H22" s="47">
        <f t="shared" si="0"/>
        <v>0</v>
      </c>
      <c r="I22" s="57">
        <f t="shared" si="1"/>
        <v>0</v>
      </c>
    </row>
    <row r="23" spans="1:9">
      <c r="A23" s="6">
        <v>15</v>
      </c>
      <c r="B23" s="48" t="s">
        <v>36</v>
      </c>
      <c r="C23" s="49"/>
      <c r="D23" s="48" t="s">
        <v>37</v>
      </c>
      <c r="E23" s="44">
        <v>129.47</v>
      </c>
      <c r="F23" s="45">
        <f>E23*F5</f>
        <v>3664.001</v>
      </c>
      <c r="G23" s="46"/>
      <c r="H23" s="47">
        <f t="shared" si="0"/>
        <v>0</v>
      </c>
      <c r="I23" s="57">
        <f t="shared" si="1"/>
        <v>0</v>
      </c>
    </row>
    <row r="24" spans="1:9">
      <c r="A24" s="6">
        <v>16</v>
      </c>
      <c r="B24" s="48" t="s">
        <v>38</v>
      </c>
      <c r="C24" s="49"/>
      <c r="D24" s="48"/>
      <c r="E24" s="44">
        <v>208.65</v>
      </c>
      <c r="F24" s="45">
        <f>E24*F5</f>
        <v>5904.795</v>
      </c>
      <c r="G24" s="46"/>
      <c r="H24" s="47">
        <f t="shared" ref="H24:H49" si="2">G24*F24</f>
        <v>0</v>
      </c>
      <c r="I24" s="57">
        <f t="shared" ref="I24:I49" si="3">E24*G24</f>
        <v>0</v>
      </c>
    </row>
    <row r="25" spans="1:9">
      <c r="A25" s="6">
        <v>17</v>
      </c>
      <c r="B25" s="48" t="s">
        <v>39</v>
      </c>
      <c r="C25" s="49"/>
      <c r="D25" s="48"/>
      <c r="E25" s="44">
        <v>147.66</v>
      </c>
      <c r="F25" s="45">
        <f>E25*F5</f>
        <v>4178.778</v>
      </c>
      <c r="G25" s="46"/>
      <c r="H25" s="47">
        <f t="shared" si="2"/>
        <v>0</v>
      </c>
      <c r="I25" s="57">
        <f t="shared" si="3"/>
        <v>0</v>
      </c>
    </row>
    <row r="26" spans="1:9">
      <c r="A26" s="6">
        <v>18</v>
      </c>
      <c r="B26" s="48" t="s">
        <v>40</v>
      </c>
      <c r="C26" s="49"/>
      <c r="D26" s="48"/>
      <c r="E26" s="44">
        <v>133.75</v>
      </c>
      <c r="F26" s="45">
        <f>E26*F5</f>
        <v>3785.125</v>
      </c>
      <c r="G26" s="46"/>
      <c r="H26" s="47">
        <f t="shared" si="2"/>
        <v>0</v>
      </c>
      <c r="I26" s="57">
        <f t="shared" si="3"/>
        <v>0</v>
      </c>
    </row>
    <row r="27" spans="1:9">
      <c r="A27" s="6">
        <v>19</v>
      </c>
      <c r="B27" s="48" t="s">
        <v>41</v>
      </c>
      <c r="C27" s="49"/>
      <c r="D27" s="48"/>
      <c r="E27" s="44">
        <v>133.75</v>
      </c>
      <c r="F27" s="45">
        <f>E27*F5</f>
        <v>3785.125</v>
      </c>
      <c r="G27" s="46"/>
      <c r="H27" s="47">
        <f t="shared" si="2"/>
        <v>0</v>
      </c>
      <c r="I27" s="57">
        <f t="shared" si="3"/>
        <v>0</v>
      </c>
    </row>
    <row r="28" spans="1:9">
      <c r="A28" s="6">
        <v>20</v>
      </c>
      <c r="B28" s="48" t="s">
        <v>42</v>
      </c>
      <c r="C28" s="49"/>
      <c r="D28" s="48"/>
      <c r="E28" s="44">
        <v>144.45</v>
      </c>
      <c r="F28" s="45">
        <f>E28*F5</f>
        <v>4087.935</v>
      </c>
      <c r="G28" s="46"/>
      <c r="H28" s="47">
        <f t="shared" si="2"/>
        <v>0</v>
      </c>
      <c r="I28" s="57">
        <f t="shared" si="3"/>
        <v>0</v>
      </c>
    </row>
    <row r="29" spans="1:9">
      <c r="A29" s="6">
        <v>21</v>
      </c>
      <c r="B29" s="48" t="s">
        <v>43</v>
      </c>
      <c r="C29" s="49"/>
      <c r="D29" s="48"/>
      <c r="E29" s="44">
        <v>165.85</v>
      </c>
      <c r="F29" s="45">
        <f>E29*F5</f>
        <v>4693.555</v>
      </c>
      <c r="G29" s="46"/>
      <c r="H29" s="47">
        <f t="shared" si="2"/>
        <v>0</v>
      </c>
      <c r="I29" s="57">
        <f t="shared" si="3"/>
        <v>0</v>
      </c>
    </row>
    <row r="30" spans="1:9">
      <c r="A30" s="6">
        <v>22</v>
      </c>
      <c r="B30" s="48" t="s">
        <v>44</v>
      </c>
      <c r="C30" s="49"/>
      <c r="D30" s="48" t="s">
        <v>45</v>
      </c>
      <c r="E30" s="44">
        <v>117.7</v>
      </c>
      <c r="F30" s="45">
        <f>E30*F5</f>
        <v>3330.91</v>
      </c>
      <c r="G30" s="46"/>
      <c r="H30" s="47"/>
      <c r="I30" s="57"/>
    </row>
    <row r="31" spans="1:9">
      <c r="A31" s="6">
        <v>23</v>
      </c>
      <c r="B31" s="48" t="s">
        <v>46</v>
      </c>
      <c r="C31" s="49"/>
      <c r="D31" s="48" t="s">
        <v>47</v>
      </c>
      <c r="E31" s="44">
        <v>119.84</v>
      </c>
      <c r="F31" s="45">
        <f>E31*F5</f>
        <v>3391.472</v>
      </c>
      <c r="G31" s="46"/>
      <c r="H31" s="47">
        <f t="shared" si="2"/>
        <v>0</v>
      </c>
      <c r="I31" s="57">
        <f t="shared" si="3"/>
        <v>0</v>
      </c>
    </row>
    <row r="32" spans="1:9">
      <c r="A32" s="6">
        <v>24</v>
      </c>
      <c r="B32" s="48" t="s">
        <v>48</v>
      </c>
      <c r="C32" s="49"/>
      <c r="D32" s="48"/>
      <c r="E32" s="44">
        <v>101.65</v>
      </c>
      <c r="F32" s="45">
        <f>E32*F5</f>
        <v>2876.695</v>
      </c>
      <c r="G32" s="46"/>
      <c r="H32" s="47">
        <f t="shared" si="2"/>
        <v>0</v>
      </c>
      <c r="I32" s="57">
        <f t="shared" si="3"/>
        <v>0</v>
      </c>
    </row>
    <row r="33" spans="1:9">
      <c r="A33" s="6">
        <v>25</v>
      </c>
      <c r="B33" s="48" t="s">
        <v>49</v>
      </c>
      <c r="C33" s="49"/>
      <c r="D33" s="48"/>
      <c r="E33" s="44">
        <v>144.45</v>
      </c>
      <c r="F33" s="45">
        <f>E33*F5</f>
        <v>4087.935</v>
      </c>
      <c r="G33" s="46"/>
      <c r="H33" s="47">
        <f t="shared" si="2"/>
        <v>0</v>
      </c>
      <c r="I33" s="57">
        <f t="shared" si="3"/>
        <v>0</v>
      </c>
    </row>
    <row r="34" spans="1:9">
      <c r="A34" s="6">
        <v>26</v>
      </c>
      <c r="B34" s="41" t="s">
        <v>50</v>
      </c>
      <c r="C34" s="49"/>
      <c r="D34" s="48" t="s">
        <v>51</v>
      </c>
      <c r="E34" s="44">
        <v>125.19</v>
      </c>
      <c r="F34" s="45">
        <f>E34*F5</f>
        <v>3542.877</v>
      </c>
      <c r="G34" s="46"/>
      <c r="H34" s="47">
        <f t="shared" si="2"/>
        <v>0</v>
      </c>
      <c r="I34" s="57">
        <f t="shared" si="3"/>
        <v>0</v>
      </c>
    </row>
    <row r="35" spans="1:9">
      <c r="A35" s="6">
        <v>27</v>
      </c>
      <c r="B35" s="41" t="s">
        <v>52</v>
      </c>
      <c r="C35" s="49"/>
      <c r="D35" s="48"/>
      <c r="E35" s="44">
        <v>128.4</v>
      </c>
      <c r="F35" s="45">
        <f>E35*F5</f>
        <v>3633.72</v>
      </c>
      <c r="G35" s="46"/>
      <c r="H35" s="47">
        <f t="shared" si="2"/>
        <v>0</v>
      </c>
      <c r="I35" s="57">
        <f t="shared" si="3"/>
        <v>0</v>
      </c>
    </row>
    <row r="36" spans="1:9">
      <c r="A36" s="6">
        <v>28</v>
      </c>
      <c r="B36" s="41" t="s">
        <v>53</v>
      </c>
      <c r="C36" s="49"/>
      <c r="D36" s="48" t="s">
        <v>54</v>
      </c>
      <c r="E36" s="44">
        <v>160.5</v>
      </c>
      <c r="F36" s="45">
        <f>E36*F5</f>
        <v>4542.15</v>
      </c>
      <c r="G36" s="46"/>
      <c r="H36" s="47">
        <f t="shared" si="2"/>
        <v>0</v>
      </c>
      <c r="I36" s="57">
        <f t="shared" si="3"/>
        <v>0</v>
      </c>
    </row>
    <row r="37" spans="1:9">
      <c r="A37" s="6">
        <v>29</v>
      </c>
      <c r="B37" s="48" t="s">
        <v>55</v>
      </c>
      <c r="C37" s="49"/>
      <c r="D37" s="48" t="s">
        <v>56</v>
      </c>
      <c r="E37" s="44">
        <v>133.75</v>
      </c>
      <c r="F37" s="45">
        <f>E37*F5</f>
        <v>3785.125</v>
      </c>
      <c r="G37" s="46"/>
      <c r="H37" s="47">
        <f t="shared" si="2"/>
        <v>0</v>
      </c>
      <c r="I37" s="57">
        <f t="shared" si="3"/>
        <v>0</v>
      </c>
    </row>
    <row r="38" spans="1:9">
      <c r="A38" s="6">
        <v>30</v>
      </c>
      <c r="B38" s="48" t="s">
        <v>57</v>
      </c>
      <c r="C38" s="49"/>
      <c r="D38" s="48" t="s">
        <v>58</v>
      </c>
      <c r="E38" s="44">
        <v>117.7</v>
      </c>
      <c r="F38" s="45">
        <f>E38*F5</f>
        <v>3330.91</v>
      </c>
      <c r="G38" s="46"/>
      <c r="H38" s="47">
        <f t="shared" si="2"/>
        <v>0</v>
      </c>
      <c r="I38" s="57">
        <f t="shared" si="3"/>
        <v>0</v>
      </c>
    </row>
    <row r="39" spans="1:9">
      <c r="A39" s="6">
        <v>31</v>
      </c>
      <c r="B39" s="48" t="s">
        <v>59</v>
      </c>
      <c r="C39" s="49"/>
      <c r="D39" s="48"/>
      <c r="E39" s="44">
        <v>187.25</v>
      </c>
      <c r="F39" s="45">
        <f>E39*F5</f>
        <v>5299.175</v>
      </c>
      <c r="G39" s="46"/>
      <c r="H39" s="47">
        <f t="shared" si="2"/>
        <v>0</v>
      </c>
      <c r="I39" s="57">
        <f t="shared" si="3"/>
        <v>0</v>
      </c>
    </row>
    <row r="40" spans="1:9">
      <c r="A40" s="6">
        <v>32</v>
      </c>
      <c r="B40" s="48" t="s">
        <v>60</v>
      </c>
      <c r="C40" s="49"/>
      <c r="D40" s="48"/>
      <c r="E40" s="44">
        <v>139.1</v>
      </c>
      <c r="F40" s="45">
        <f>E40*F5</f>
        <v>3936.53</v>
      </c>
      <c r="G40" s="46"/>
      <c r="H40" s="47">
        <f t="shared" si="2"/>
        <v>0</v>
      </c>
      <c r="I40" s="57">
        <f t="shared" si="3"/>
        <v>0</v>
      </c>
    </row>
    <row r="41" spans="1:9">
      <c r="A41" s="6">
        <v>33</v>
      </c>
      <c r="B41" s="48" t="s">
        <v>61</v>
      </c>
      <c r="C41" s="49"/>
      <c r="D41" s="49"/>
      <c r="E41" s="44">
        <v>117.7</v>
      </c>
      <c r="F41" s="45">
        <f>E41*F5</f>
        <v>3330.91</v>
      </c>
      <c r="G41" s="46"/>
      <c r="H41" s="47">
        <f t="shared" si="2"/>
        <v>0</v>
      </c>
      <c r="I41" s="57">
        <f t="shared" si="3"/>
        <v>0</v>
      </c>
    </row>
    <row r="42" ht="30.85" spans="1:9">
      <c r="A42" s="51" t="s">
        <v>62</v>
      </c>
      <c r="B42" s="51"/>
      <c r="C42" s="51"/>
      <c r="D42" s="51"/>
      <c r="E42" s="51"/>
      <c r="F42" s="51"/>
      <c r="G42" s="51"/>
      <c r="H42" s="51"/>
      <c r="I42" s="51"/>
    </row>
    <row r="43" spans="1:9">
      <c r="A43" s="6">
        <v>34</v>
      </c>
      <c r="B43" s="49" t="s">
        <v>63</v>
      </c>
      <c r="C43" s="52" t="s">
        <v>64</v>
      </c>
      <c r="D43" s="52"/>
      <c r="E43" s="53">
        <v>214</v>
      </c>
      <c r="F43" s="45">
        <f>E43*F5</f>
        <v>6056.2</v>
      </c>
      <c r="G43" s="46"/>
      <c r="H43" s="47">
        <f>G42*F42</f>
        <v>0</v>
      </c>
      <c r="I43" s="57">
        <f>E43*G43</f>
        <v>0</v>
      </c>
    </row>
    <row r="44" spans="1:9">
      <c r="A44" s="6">
        <v>35</v>
      </c>
      <c r="B44" s="49" t="s">
        <v>65</v>
      </c>
      <c r="C44" s="52" t="s">
        <v>64</v>
      </c>
      <c r="D44" s="52"/>
      <c r="E44" s="53">
        <v>299.6</v>
      </c>
      <c r="F44" s="45">
        <f>E44*F5</f>
        <v>8478.68</v>
      </c>
      <c r="G44" s="46"/>
      <c r="H44" s="47">
        <f t="shared" si="2"/>
        <v>0</v>
      </c>
      <c r="I44" s="57">
        <f t="shared" si="3"/>
        <v>0</v>
      </c>
    </row>
    <row r="45" s="2" customFormat="1" spans="1:9">
      <c r="A45" s="6">
        <v>36</v>
      </c>
      <c r="B45" s="49" t="s">
        <v>66</v>
      </c>
      <c r="C45" s="52" t="s">
        <v>67</v>
      </c>
      <c r="D45" s="52"/>
      <c r="E45" s="53">
        <v>224.7</v>
      </c>
      <c r="F45" s="45">
        <f>E45*F5</f>
        <v>6359.01</v>
      </c>
      <c r="G45" s="46"/>
      <c r="H45" s="47">
        <f t="shared" si="2"/>
        <v>0</v>
      </c>
      <c r="I45" s="57">
        <f t="shared" si="3"/>
        <v>0</v>
      </c>
    </row>
    <row r="46" s="2" customFormat="1" ht="29" customHeight="1" spans="1:9">
      <c r="A46" s="51" t="s">
        <v>68</v>
      </c>
      <c r="B46" s="51"/>
      <c r="C46" s="51"/>
      <c r="D46" s="51"/>
      <c r="E46" s="51"/>
      <c r="F46" s="51"/>
      <c r="G46" s="51"/>
      <c r="H46" s="51"/>
      <c r="I46" s="51"/>
    </row>
    <row r="47" s="2" customFormat="1" spans="1:9">
      <c r="A47" s="6">
        <v>37</v>
      </c>
      <c r="B47" s="54" t="s">
        <v>69</v>
      </c>
      <c r="C47" s="52" t="s">
        <v>70</v>
      </c>
      <c r="D47" s="52" t="s">
        <v>71</v>
      </c>
      <c r="E47" s="53">
        <v>107</v>
      </c>
      <c r="F47" s="55">
        <f>E47*F5</f>
        <v>3028.1</v>
      </c>
      <c r="G47" s="46"/>
      <c r="H47" s="47">
        <f t="shared" si="2"/>
        <v>0</v>
      </c>
      <c r="I47" s="57">
        <f t="shared" si="3"/>
        <v>0</v>
      </c>
    </row>
    <row r="48" s="2" customFormat="1" spans="1:9">
      <c r="A48" s="6">
        <v>38</v>
      </c>
      <c r="B48" s="54" t="s">
        <v>72</v>
      </c>
      <c r="C48" s="52" t="s">
        <v>70</v>
      </c>
      <c r="D48" s="52" t="s">
        <v>73</v>
      </c>
      <c r="E48" s="53">
        <v>112.35</v>
      </c>
      <c r="F48" s="55">
        <f>E48*F5</f>
        <v>3179.505</v>
      </c>
      <c r="G48" s="46"/>
      <c r="H48" s="47">
        <f t="shared" si="2"/>
        <v>0</v>
      </c>
      <c r="I48" s="57">
        <f t="shared" si="3"/>
        <v>0</v>
      </c>
    </row>
    <row r="49" s="2" customFormat="1" spans="1:9">
      <c r="A49" s="6">
        <v>39</v>
      </c>
      <c r="B49" s="54" t="s">
        <v>74</v>
      </c>
      <c r="C49" s="52" t="s">
        <v>70</v>
      </c>
      <c r="D49" s="52" t="s">
        <v>75</v>
      </c>
      <c r="E49" s="53">
        <v>112.35</v>
      </c>
      <c r="F49" s="55">
        <f>E49*F5</f>
        <v>3179.505</v>
      </c>
      <c r="G49" s="46"/>
      <c r="H49" s="47">
        <f t="shared" si="2"/>
        <v>0</v>
      </c>
      <c r="I49" s="57">
        <f t="shared" si="3"/>
        <v>0</v>
      </c>
    </row>
    <row r="50" spans="1:9">
      <c r="A50" s="6">
        <v>40</v>
      </c>
      <c r="B50" s="54" t="s">
        <v>76</v>
      </c>
      <c r="C50" s="52" t="s">
        <v>77</v>
      </c>
      <c r="D50" s="52" t="s">
        <v>78</v>
      </c>
      <c r="E50" s="53">
        <v>123.05</v>
      </c>
      <c r="F50" s="55">
        <f>E50*F5</f>
        <v>3482.315</v>
      </c>
      <c r="G50" s="46"/>
      <c r="H50" s="47">
        <f t="shared" ref="H50:H81" si="4">G50*F50</f>
        <v>0</v>
      </c>
      <c r="I50" s="57">
        <f t="shared" ref="I50:I81" si="5">E50*G50</f>
        <v>0</v>
      </c>
    </row>
    <row r="51" spans="1:9">
      <c r="A51" s="6">
        <v>41</v>
      </c>
      <c r="B51" s="54" t="s">
        <v>79</v>
      </c>
      <c r="C51" s="52" t="s">
        <v>77</v>
      </c>
      <c r="D51" s="52" t="s">
        <v>80</v>
      </c>
      <c r="E51" s="53">
        <v>139.1</v>
      </c>
      <c r="F51" s="55">
        <f>E51*F5</f>
        <v>3936.53</v>
      </c>
      <c r="G51" s="46"/>
      <c r="H51" s="47">
        <f t="shared" si="4"/>
        <v>0</v>
      </c>
      <c r="I51" s="57">
        <f t="shared" si="5"/>
        <v>0</v>
      </c>
    </row>
    <row r="52" spans="1:9">
      <c r="A52" s="6">
        <v>42</v>
      </c>
      <c r="B52" s="54" t="s">
        <v>81</v>
      </c>
      <c r="C52" s="52" t="s">
        <v>77</v>
      </c>
      <c r="D52" s="52" t="s">
        <v>82</v>
      </c>
      <c r="E52" s="53">
        <v>139.1</v>
      </c>
      <c r="F52" s="55">
        <f>E52*F5</f>
        <v>3936.53</v>
      </c>
      <c r="G52" s="46"/>
      <c r="H52" s="47">
        <f t="shared" si="4"/>
        <v>0</v>
      </c>
      <c r="I52" s="57">
        <f t="shared" si="5"/>
        <v>0</v>
      </c>
    </row>
    <row r="53" spans="1:9">
      <c r="A53" s="6">
        <v>43</v>
      </c>
      <c r="B53" s="54" t="s">
        <v>83</v>
      </c>
      <c r="C53" s="52" t="s">
        <v>70</v>
      </c>
      <c r="D53" s="52" t="s">
        <v>84</v>
      </c>
      <c r="E53" s="53">
        <v>171.02</v>
      </c>
      <c r="F53" s="55">
        <f>E53*F5</f>
        <v>4839.866</v>
      </c>
      <c r="G53" s="46"/>
      <c r="H53" s="47">
        <f t="shared" si="4"/>
        <v>0</v>
      </c>
      <c r="I53" s="57">
        <f t="shared" si="5"/>
        <v>0</v>
      </c>
    </row>
    <row r="54" spans="1:9">
      <c r="A54" s="6">
        <v>44</v>
      </c>
      <c r="B54" s="54" t="s">
        <v>85</v>
      </c>
      <c r="C54" s="52" t="s">
        <v>86</v>
      </c>
      <c r="D54" s="52" t="s">
        <v>87</v>
      </c>
      <c r="E54" s="53">
        <v>107</v>
      </c>
      <c r="F54" s="55">
        <f>E54*F5</f>
        <v>3028.1</v>
      </c>
      <c r="G54" s="46"/>
      <c r="H54" s="47">
        <f t="shared" si="4"/>
        <v>0</v>
      </c>
      <c r="I54" s="57">
        <f t="shared" si="5"/>
        <v>0</v>
      </c>
    </row>
    <row r="55" spans="1:9">
      <c r="A55" s="6">
        <v>45</v>
      </c>
      <c r="B55" s="54" t="s">
        <v>88</v>
      </c>
      <c r="C55" s="52" t="s">
        <v>89</v>
      </c>
      <c r="D55" s="52" t="s">
        <v>90</v>
      </c>
      <c r="E55" s="53">
        <v>107</v>
      </c>
      <c r="F55" s="55">
        <f>E55*F5</f>
        <v>3028.1</v>
      </c>
      <c r="G55" s="46"/>
      <c r="H55" s="47">
        <f t="shared" si="4"/>
        <v>0</v>
      </c>
      <c r="I55" s="57">
        <f t="shared" si="5"/>
        <v>0</v>
      </c>
    </row>
    <row r="56" spans="1:9">
      <c r="A56" s="6">
        <v>46</v>
      </c>
      <c r="B56" s="54" t="s">
        <v>91</v>
      </c>
      <c r="C56" s="52" t="s">
        <v>92</v>
      </c>
      <c r="D56" s="52" t="s">
        <v>93</v>
      </c>
      <c r="E56" s="53">
        <v>123.05</v>
      </c>
      <c r="F56" s="55">
        <f>E56*F5</f>
        <v>3482.315</v>
      </c>
      <c r="G56" s="46"/>
      <c r="H56" s="47">
        <f t="shared" si="4"/>
        <v>0</v>
      </c>
      <c r="I56" s="57">
        <f t="shared" si="5"/>
        <v>0</v>
      </c>
    </row>
    <row r="57" spans="1:9">
      <c r="A57" s="6">
        <v>47</v>
      </c>
      <c r="B57" s="54" t="s">
        <v>94</v>
      </c>
      <c r="C57" s="52" t="s">
        <v>95</v>
      </c>
      <c r="D57" s="52" t="s">
        <v>96</v>
      </c>
      <c r="E57" s="53">
        <v>123.05</v>
      </c>
      <c r="F57" s="55">
        <f>E57*F5</f>
        <v>3482.315</v>
      </c>
      <c r="G57" s="46"/>
      <c r="H57" s="47">
        <f t="shared" si="4"/>
        <v>0</v>
      </c>
      <c r="I57" s="57">
        <f t="shared" si="5"/>
        <v>0</v>
      </c>
    </row>
    <row r="58" spans="1:9">
      <c r="A58" s="6">
        <v>48</v>
      </c>
      <c r="B58" s="54" t="s">
        <v>97</v>
      </c>
      <c r="C58" s="52" t="s">
        <v>86</v>
      </c>
      <c r="D58" s="52" t="s">
        <v>98</v>
      </c>
      <c r="E58" s="53">
        <v>128.4</v>
      </c>
      <c r="F58" s="55">
        <f>E58*F5</f>
        <v>3633.72</v>
      </c>
      <c r="G58" s="46"/>
      <c r="H58" s="47">
        <f t="shared" si="4"/>
        <v>0</v>
      </c>
      <c r="I58" s="57">
        <f t="shared" si="5"/>
        <v>0</v>
      </c>
    </row>
    <row r="59" spans="1:9">
      <c r="A59" s="6">
        <v>49</v>
      </c>
      <c r="B59" s="54" t="s">
        <v>99</v>
      </c>
      <c r="C59" s="52" t="s">
        <v>89</v>
      </c>
      <c r="D59" s="52" t="s">
        <v>100</v>
      </c>
      <c r="E59" s="53">
        <v>139.1</v>
      </c>
      <c r="F59" s="55">
        <f>E59*F5</f>
        <v>3936.53</v>
      </c>
      <c r="G59" s="46"/>
      <c r="H59" s="47">
        <f t="shared" si="4"/>
        <v>0</v>
      </c>
      <c r="I59" s="57">
        <f t="shared" si="5"/>
        <v>0</v>
      </c>
    </row>
    <row r="60" spans="1:9">
      <c r="A60" s="6">
        <v>50</v>
      </c>
      <c r="B60" s="54" t="s">
        <v>101</v>
      </c>
      <c r="C60" s="52" t="s">
        <v>102</v>
      </c>
      <c r="D60" s="52" t="s">
        <v>103</v>
      </c>
      <c r="E60" s="53">
        <v>139.1</v>
      </c>
      <c r="F60" s="55">
        <f>E60*F5</f>
        <v>3936.53</v>
      </c>
      <c r="G60" s="46"/>
      <c r="H60" s="47">
        <f t="shared" si="4"/>
        <v>0</v>
      </c>
      <c r="I60" s="57">
        <f t="shared" si="5"/>
        <v>0</v>
      </c>
    </row>
    <row r="61" spans="1:9">
      <c r="A61" s="6">
        <v>51</v>
      </c>
      <c r="B61" s="54" t="s">
        <v>104</v>
      </c>
      <c r="C61" s="52" t="s">
        <v>86</v>
      </c>
      <c r="D61" s="52" t="s">
        <v>105</v>
      </c>
      <c r="E61" s="53">
        <v>155.1</v>
      </c>
      <c r="F61" s="55">
        <f>E61*F5</f>
        <v>4389.33</v>
      </c>
      <c r="G61" s="46"/>
      <c r="H61" s="47">
        <f t="shared" si="4"/>
        <v>0</v>
      </c>
      <c r="I61" s="57">
        <f t="shared" si="5"/>
        <v>0</v>
      </c>
    </row>
    <row r="62" spans="1:9">
      <c r="A62" s="6">
        <v>52</v>
      </c>
      <c r="B62" s="54" t="s">
        <v>106</v>
      </c>
      <c r="C62" s="52" t="s">
        <v>92</v>
      </c>
      <c r="D62" s="52" t="s">
        <v>107</v>
      </c>
      <c r="E62" s="53">
        <v>176.55</v>
      </c>
      <c r="F62" s="55">
        <f>E62*F5</f>
        <v>4996.365</v>
      </c>
      <c r="G62" s="46"/>
      <c r="H62" s="47">
        <f t="shared" si="4"/>
        <v>0</v>
      </c>
      <c r="I62" s="57">
        <f t="shared" si="5"/>
        <v>0</v>
      </c>
    </row>
    <row r="63" ht="30.85" spans="1:9">
      <c r="A63" s="51" t="s">
        <v>108</v>
      </c>
      <c r="B63" s="51"/>
      <c r="C63" s="51"/>
      <c r="D63" s="51"/>
      <c r="E63" s="51"/>
      <c r="F63" s="51"/>
      <c r="G63" s="51"/>
      <c r="H63" s="51"/>
      <c r="I63" s="51"/>
    </row>
    <row r="64" spans="1:9">
      <c r="A64" s="6">
        <v>53</v>
      </c>
      <c r="B64" s="54" t="s">
        <v>109</v>
      </c>
      <c r="C64" s="52" t="s">
        <v>110</v>
      </c>
      <c r="D64" s="52"/>
      <c r="E64" s="53">
        <v>123.05</v>
      </c>
      <c r="F64" s="55">
        <f>E64*F5</f>
        <v>3482.315</v>
      </c>
      <c r="G64" s="46"/>
      <c r="H64" s="47">
        <f t="shared" si="4"/>
        <v>0</v>
      </c>
      <c r="I64" s="57">
        <f t="shared" si="5"/>
        <v>0</v>
      </c>
    </row>
    <row r="65" spans="1:9">
      <c r="A65" s="6">
        <v>54</v>
      </c>
      <c r="B65" s="54" t="s">
        <v>111</v>
      </c>
      <c r="C65" s="52" t="s">
        <v>112</v>
      </c>
      <c r="D65" s="52"/>
      <c r="E65" s="53">
        <v>133.75</v>
      </c>
      <c r="F65" s="55">
        <f>E65*F5</f>
        <v>3785.125</v>
      </c>
      <c r="G65" s="46"/>
      <c r="H65" s="47">
        <f t="shared" si="4"/>
        <v>0</v>
      </c>
      <c r="I65" s="57">
        <f t="shared" si="5"/>
        <v>0</v>
      </c>
    </row>
    <row r="66" spans="1:9">
      <c r="A66" s="6">
        <v>55</v>
      </c>
      <c r="B66" s="54" t="s">
        <v>113</v>
      </c>
      <c r="C66" s="52" t="s">
        <v>110</v>
      </c>
      <c r="D66" s="52"/>
      <c r="E66" s="53">
        <v>101.65</v>
      </c>
      <c r="F66" s="55">
        <f>E66*F5</f>
        <v>2876.695</v>
      </c>
      <c r="G66" s="46"/>
      <c r="H66" s="47">
        <f t="shared" si="4"/>
        <v>0</v>
      </c>
      <c r="I66" s="57">
        <f t="shared" si="5"/>
        <v>0</v>
      </c>
    </row>
    <row r="67" spans="1:9">
      <c r="A67" s="6">
        <v>56</v>
      </c>
      <c r="B67" s="54" t="s">
        <v>114</v>
      </c>
      <c r="C67" s="52" t="s">
        <v>77</v>
      </c>
      <c r="D67" s="52"/>
      <c r="E67" s="53">
        <v>139.1</v>
      </c>
      <c r="F67" s="55">
        <f>E67*F5</f>
        <v>3936.53</v>
      </c>
      <c r="G67" s="46"/>
      <c r="H67" s="47">
        <f t="shared" si="4"/>
        <v>0</v>
      </c>
      <c r="I67" s="57">
        <f t="shared" si="5"/>
        <v>0</v>
      </c>
    </row>
    <row r="68" spans="1:9">
      <c r="A68" s="6">
        <v>57</v>
      </c>
      <c r="B68" s="54" t="s">
        <v>115</v>
      </c>
      <c r="C68" s="52" t="s">
        <v>116</v>
      </c>
      <c r="D68" s="52"/>
      <c r="E68" s="53">
        <v>144.45</v>
      </c>
      <c r="F68" s="55">
        <f>E68*F5</f>
        <v>4087.935</v>
      </c>
      <c r="G68" s="46"/>
      <c r="H68" s="47">
        <f t="shared" si="4"/>
        <v>0</v>
      </c>
      <c r="I68" s="57">
        <f t="shared" si="5"/>
        <v>0</v>
      </c>
    </row>
    <row r="69" spans="1:9">
      <c r="A69" s="6">
        <v>58</v>
      </c>
      <c r="B69" s="54" t="s">
        <v>117</v>
      </c>
      <c r="C69" s="52" t="s">
        <v>118</v>
      </c>
      <c r="D69" s="52"/>
      <c r="E69" s="53">
        <v>149.8</v>
      </c>
      <c r="F69" s="55">
        <f>E69*F5</f>
        <v>4239.34</v>
      </c>
      <c r="G69" s="46"/>
      <c r="H69" s="47">
        <f t="shared" si="4"/>
        <v>0</v>
      </c>
      <c r="I69" s="57">
        <f t="shared" si="5"/>
        <v>0</v>
      </c>
    </row>
    <row r="70" spans="1:9">
      <c r="A70" s="6">
        <v>59</v>
      </c>
      <c r="B70" s="54" t="s">
        <v>119</v>
      </c>
      <c r="C70" s="52" t="s">
        <v>120</v>
      </c>
      <c r="D70" s="52"/>
      <c r="E70" s="53">
        <v>149.8</v>
      </c>
      <c r="F70" s="55">
        <f>E70*F5</f>
        <v>4239.34</v>
      </c>
      <c r="G70" s="46"/>
      <c r="H70" s="47">
        <f t="shared" si="4"/>
        <v>0</v>
      </c>
      <c r="I70" s="57">
        <f t="shared" si="5"/>
        <v>0</v>
      </c>
    </row>
    <row r="71" spans="1:9">
      <c r="A71" s="6">
        <v>60</v>
      </c>
      <c r="B71" s="54" t="s">
        <v>121</v>
      </c>
      <c r="C71" s="52" t="s">
        <v>77</v>
      </c>
      <c r="D71" s="52"/>
      <c r="E71" s="53">
        <v>149.8</v>
      </c>
      <c r="F71" s="55">
        <f>E71*F5</f>
        <v>4239.34</v>
      </c>
      <c r="G71" s="46"/>
      <c r="H71" s="47">
        <f t="shared" si="4"/>
        <v>0</v>
      </c>
      <c r="I71" s="57">
        <f t="shared" si="5"/>
        <v>0</v>
      </c>
    </row>
    <row r="72" spans="1:9">
      <c r="A72" s="6">
        <v>61</v>
      </c>
      <c r="B72" s="54" t="s">
        <v>122</v>
      </c>
      <c r="C72" s="52" t="s">
        <v>77</v>
      </c>
      <c r="D72" s="52"/>
      <c r="E72" s="53">
        <v>149.8</v>
      </c>
      <c r="F72" s="55">
        <f>E72*F5</f>
        <v>4239.34</v>
      </c>
      <c r="G72" s="46"/>
      <c r="H72" s="47">
        <f t="shared" si="4"/>
        <v>0</v>
      </c>
      <c r="I72" s="57">
        <f t="shared" si="5"/>
        <v>0</v>
      </c>
    </row>
    <row r="73" spans="1:9">
      <c r="A73" s="6">
        <v>62</v>
      </c>
      <c r="B73" s="54" t="s">
        <v>123</v>
      </c>
      <c r="C73" s="52" t="s">
        <v>116</v>
      </c>
      <c r="D73" s="52"/>
      <c r="E73" s="53">
        <v>144.45</v>
      </c>
      <c r="F73" s="55">
        <f>E73*F5</f>
        <v>4087.935</v>
      </c>
      <c r="G73" s="46"/>
      <c r="H73" s="47">
        <f t="shared" si="4"/>
        <v>0</v>
      </c>
      <c r="I73" s="57">
        <f t="shared" si="5"/>
        <v>0</v>
      </c>
    </row>
    <row r="74" spans="1:9">
      <c r="A74" s="6">
        <v>63</v>
      </c>
      <c r="B74" s="54" t="s">
        <v>124</v>
      </c>
      <c r="C74" s="52" t="s">
        <v>116</v>
      </c>
      <c r="D74" s="52"/>
      <c r="E74" s="53">
        <v>171.2</v>
      </c>
      <c r="F74" s="55">
        <f>E74*F5</f>
        <v>4844.96</v>
      </c>
      <c r="G74" s="46"/>
      <c r="H74" s="47">
        <f t="shared" si="4"/>
        <v>0</v>
      </c>
      <c r="I74" s="57">
        <f t="shared" si="5"/>
        <v>0</v>
      </c>
    </row>
    <row r="75" spans="1:9">
      <c r="A75" s="6">
        <v>64</v>
      </c>
      <c r="B75" s="54" t="s">
        <v>125</v>
      </c>
      <c r="C75" s="52" t="s">
        <v>126</v>
      </c>
      <c r="D75" s="52"/>
      <c r="E75" s="53">
        <v>256.8</v>
      </c>
      <c r="F75" s="55">
        <f>E75*F5</f>
        <v>7267.44</v>
      </c>
      <c r="G75" s="46"/>
      <c r="H75" s="47">
        <f t="shared" si="4"/>
        <v>0</v>
      </c>
      <c r="I75" s="57">
        <f t="shared" si="5"/>
        <v>0</v>
      </c>
    </row>
    <row r="76" spans="1:9">
      <c r="A76" s="6">
        <v>65</v>
      </c>
      <c r="B76" s="54" t="s">
        <v>127</v>
      </c>
      <c r="C76" s="52" t="s">
        <v>92</v>
      </c>
      <c r="D76" s="52"/>
      <c r="E76" s="53">
        <v>144.45</v>
      </c>
      <c r="F76" s="55">
        <f>E76*F5</f>
        <v>4087.935</v>
      </c>
      <c r="G76" s="46"/>
      <c r="H76" s="47">
        <f t="shared" si="4"/>
        <v>0</v>
      </c>
      <c r="I76" s="57">
        <f t="shared" si="5"/>
        <v>0</v>
      </c>
    </row>
    <row r="77" spans="1:9">
      <c r="A77" s="6">
        <v>66</v>
      </c>
      <c r="B77" s="54" t="s">
        <v>128</v>
      </c>
      <c r="C77" s="52" t="s">
        <v>126</v>
      </c>
      <c r="D77" s="52"/>
      <c r="E77" s="53">
        <v>149.8</v>
      </c>
      <c r="F77" s="55">
        <f>E77*F5</f>
        <v>4239.34</v>
      </c>
      <c r="G77" s="46"/>
      <c r="H77" s="47">
        <f t="shared" si="4"/>
        <v>0</v>
      </c>
      <c r="I77" s="57">
        <f t="shared" si="5"/>
        <v>0</v>
      </c>
    </row>
    <row r="78" spans="1:9">
      <c r="A78" s="6">
        <v>67</v>
      </c>
      <c r="B78" s="54" t="s">
        <v>129</v>
      </c>
      <c r="C78" s="52" t="s">
        <v>86</v>
      </c>
      <c r="D78" s="52"/>
      <c r="E78" s="53">
        <v>165.85</v>
      </c>
      <c r="F78" s="55">
        <f>E78*F5</f>
        <v>4693.555</v>
      </c>
      <c r="G78" s="46"/>
      <c r="H78" s="47">
        <f t="shared" si="4"/>
        <v>0</v>
      </c>
      <c r="I78" s="57">
        <f t="shared" si="5"/>
        <v>0</v>
      </c>
    </row>
    <row r="79" spans="1:9">
      <c r="A79" s="6">
        <v>68</v>
      </c>
      <c r="B79" s="54" t="s">
        <v>130</v>
      </c>
      <c r="C79" s="52" t="s">
        <v>131</v>
      </c>
      <c r="D79" s="52"/>
      <c r="E79" s="53">
        <v>165.85</v>
      </c>
      <c r="F79" s="55">
        <f>E79*F5</f>
        <v>4693.555</v>
      </c>
      <c r="G79" s="46"/>
      <c r="H79" s="47">
        <f t="shared" si="4"/>
        <v>0</v>
      </c>
      <c r="I79" s="57">
        <f t="shared" si="5"/>
        <v>0</v>
      </c>
    </row>
    <row r="80" spans="1:9">
      <c r="A80" s="6">
        <v>69</v>
      </c>
      <c r="B80" s="54" t="s">
        <v>132</v>
      </c>
      <c r="C80" s="52" t="s">
        <v>77</v>
      </c>
      <c r="D80" s="52"/>
      <c r="E80" s="53">
        <v>165.85</v>
      </c>
      <c r="F80" s="55">
        <f>E80*F5</f>
        <v>4693.555</v>
      </c>
      <c r="G80" s="46"/>
      <c r="H80" s="47">
        <f t="shared" si="4"/>
        <v>0</v>
      </c>
      <c r="I80" s="57">
        <f t="shared" si="5"/>
        <v>0</v>
      </c>
    </row>
    <row r="81" spans="1:9">
      <c r="A81" s="6">
        <v>70</v>
      </c>
      <c r="B81" s="54" t="s">
        <v>133</v>
      </c>
      <c r="C81" s="52" t="s">
        <v>86</v>
      </c>
      <c r="D81" s="52"/>
      <c r="E81" s="53">
        <v>165.85</v>
      </c>
      <c r="F81" s="55">
        <f>E81*F5</f>
        <v>4693.555</v>
      </c>
      <c r="G81" s="46"/>
      <c r="H81" s="47">
        <f t="shared" si="4"/>
        <v>0</v>
      </c>
      <c r="I81" s="57">
        <f t="shared" si="5"/>
        <v>0</v>
      </c>
    </row>
    <row r="82" spans="1:9">
      <c r="A82" s="6">
        <v>71</v>
      </c>
      <c r="B82" s="54" t="s">
        <v>134</v>
      </c>
      <c r="C82" s="52" t="s">
        <v>120</v>
      </c>
      <c r="D82" s="52"/>
      <c r="E82" s="53">
        <v>171.2</v>
      </c>
      <c r="F82" s="55">
        <f>E82*F5</f>
        <v>4844.96</v>
      </c>
      <c r="G82" s="46"/>
      <c r="H82" s="47">
        <f t="shared" ref="H82:H113" si="6">G82*F82</f>
        <v>0</v>
      </c>
      <c r="I82" s="57">
        <f t="shared" ref="I82:I113" si="7">E82*G82</f>
        <v>0</v>
      </c>
    </row>
    <row r="83" spans="1:9">
      <c r="A83" s="6">
        <v>72</v>
      </c>
      <c r="B83" s="54" t="s">
        <v>135</v>
      </c>
      <c r="C83" s="52" t="s">
        <v>77</v>
      </c>
      <c r="D83" s="52"/>
      <c r="E83" s="53">
        <v>165.85</v>
      </c>
      <c r="F83" s="55">
        <f>E83*F5</f>
        <v>4693.555</v>
      </c>
      <c r="G83" s="46"/>
      <c r="H83" s="47">
        <f t="shared" si="6"/>
        <v>0</v>
      </c>
      <c r="I83" s="57">
        <f t="shared" si="7"/>
        <v>0</v>
      </c>
    </row>
    <row r="84" spans="1:9">
      <c r="A84" s="6">
        <v>73</v>
      </c>
      <c r="B84" s="54" t="s">
        <v>136</v>
      </c>
      <c r="C84" s="52" t="s">
        <v>102</v>
      </c>
      <c r="D84" s="52"/>
      <c r="E84" s="53">
        <v>165.85</v>
      </c>
      <c r="F84" s="55">
        <f>E84*F5</f>
        <v>4693.555</v>
      </c>
      <c r="G84" s="46"/>
      <c r="H84" s="47">
        <f t="shared" si="6"/>
        <v>0</v>
      </c>
      <c r="I84" s="57">
        <f t="shared" si="7"/>
        <v>0</v>
      </c>
    </row>
    <row r="85" spans="1:9">
      <c r="A85" s="6">
        <v>74</v>
      </c>
      <c r="B85" s="54" t="s">
        <v>137</v>
      </c>
      <c r="C85" s="52" t="s">
        <v>92</v>
      </c>
      <c r="D85" s="52"/>
      <c r="E85" s="53">
        <v>155.15</v>
      </c>
      <c r="F85" s="55">
        <f>E85*F5</f>
        <v>4390.745</v>
      </c>
      <c r="G85" s="46"/>
      <c r="H85" s="47">
        <f t="shared" si="6"/>
        <v>0</v>
      </c>
      <c r="I85" s="57">
        <f t="shared" si="7"/>
        <v>0</v>
      </c>
    </row>
    <row r="86" spans="1:9">
      <c r="A86" s="6">
        <v>75</v>
      </c>
      <c r="B86" s="54" t="s">
        <v>138</v>
      </c>
      <c r="C86" s="52" t="s">
        <v>139</v>
      </c>
      <c r="D86" s="52"/>
      <c r="E86" s="53">
        <v>208.65</v>
      </c>
      <c r="F86" s="55">
        <f>E86*F5</f>
        <v>5904.795</v>
      </c>
      <c r="G86" s="46"/>
      <c r="H86" s="47">
        <f t="shared" si="6"/>
        <v>0</v>
      </c>
      <c r="I86" s="57">
        <f t="shared" si="7"/>
        <v>0</v>
      </c>
    </row>
    <row r="87" spans="1:9">
      <c r="A87" s="6">
        <v>76</v>
      </c>
      <c r="B87" s="54" t="s">
        <v>140</v>
      </c>
      <c r="C87" s="52" t="s">
        <v>141</v>
      </c>
      <c r="D87" s="52"/>
      <c r="E87" s="53">
        <v>197.95</v>
      </c>
      <c r="F87" s="55">
        <f>E87*F5</f>
        <v>5601.985</v>
      </c>
      <c r="G87" s="46"/>
      <c r="H87" s="47">
        <f t="shared" si="6"/>
        <v>0</v>
      </c>
      <c r="I87" s="57">
        <f t="shared" si="7"/>
        <v>0</v>
      </c>
    </row>
    <row r="88" spans="1:9">
      <c r="A88" s="6">
        <v>77</v>
      </c>
      <c r="B88" s="54" t="s">
        <v>142</v>
      </c>
      <c r="C88" s="42"/>
      <c r="D88" s="42"/>
      <c r="E88" s="53">
        <v>240.75</v>
      </c>
      <c r="F88" s="55">
        <f>E88*F5</f>
        <v>6813.225</v>
      </c>
      <c r="G88" s="46"/>
      <c r="H88" s="47">
        <f t="shared" si="6"/>
        <v>0</v>
      </c>
      <c r="I88" s="57">
        <f t="shared" si="7"/>
        <v>0</v>
      </c>
    </row>
    <row r="89" spans="1:9">
      <c r="A89" s="6">
        <v>78</v>
      </c>
      <c r="B89" s="54" t="s">
        <v>143</v>
      </c>
      <c r="C89" s="52" t="s">
        <v>77</v>
      </c>
      <c r="D89" s="52"/>
      <c r="E89" s="53">
        <v>149.8</v>
      </c>
      <c r="F89" s="55">
        <f>E89*F5</f>
        <v>4239.34</v>
      </c>
      <c r="G89" s="46"/>
      <c r="H89" s="47">
        <f t="shared" si="6"/>
        <v>0</v>
      </c>
      <c r="I89" s="57">
        <f t="shared" si="7"/>
        <v>0</v>
      </c>
    </row>
    <row r="90" spans="1:9">
      <c r="A90" s="6">
        <v>79</v>
      </c>
      <c r="B90" s="54" t="s">
        <v>144</v>
      </c>
      <c r="C90" s="52" t="s">
        <v>89</v>
      </c>
      <c r="D90" s="52"/>
      <c r="E90" s="53">
        <v>149.8</v>
      </c>
      <c r="F90" s="55">
        <f>E90*F5</f>
        <v>4239.34</v>
      </c>
      <c r="G90" s="46"/>
      <c r="H90" s="47">
        <f t="shared" si="6"/>
        <v>0</v>
      </c>
      <c r="I90" s="57">
        <f t="shared" si="7"/>
        <v>0</v>
      </c>
    </row>
    <row r="91" spans="1:9">
      <c r="A91" s="6">
        <v>80</v>
      </c>
      <c r="B91" s="54" t="s">
        <v>145</v>
      </c>
      <c r="C91" s="52" t="s">
        <v>126</v>
      </c>
      <c r="D91" s="52"/>
      <c r="E91" s="53">
        <v>160.5</v>
      </c>
      <c r="F91" s="55">
        <f>E91*F5</f>
        <v>4542.15</v>
      </c>
      <c r="G91" s="46"/>
      <c r="H91" s="47">
        <f t="shared" si="6"/>
        <v>0</v>
      </c>
      <c r="I91" s="57">
        <f t="shared" si="7"/>
        <v>0</v>
      </c>
    </row>
    <row r="92" spans="1:9">
      <c r="A92" s="6">
        <v>81</v>
      </c>
      <c r="B92" s="54" t="s">
        <v>146</v>
      </c>
      <c r="C92" s="52" t="s">
        <v>147</v>
      </c>
      <c r="D92" s="52"/>
      <c r="E92" s="53">
        <v>176.55</v>
      </c>
      <c r="F92" s="55">
        <f>E92*F5</f>
        <v>4996.365</v>
      </c>
      <c r="G92" s="46"/>
      <c r="H92" s="47">
        <f t="shared" si="6"/>
        <v>0</v>
      </c>
      <c r="I92" s="57">
        <f t="shared" si="7"/>
        <v>0</v>
      </c>
    </row>
    <row r="93" spans="1:9">
      <c r="A93" s="6">
        <v>82</v>
      </c>
      <c r="B93" s="54" t="s">
        <v>148</v>
      </c>
      <c r="C93" s="52" t="s">
        <v>149</v>
      </c>
      <c r="D93" s="52"/>
      <c r="E93" s="53">
        <v>187.25</v>
      </c>
      <c r="F93" s="55">
        <f>E93*F5</f>
        <v>5299.175</v>
      </c>
      <c r="G93" s="46"/>
      <c r="H93" s="47">
        <f t="shared" si="6"/>
        <v>0</v>
      </c>
      <c r="I93" s="57">
        <f t="shared" si="7"/>
        <v>0</v>
      </c>
    </row>
    <row r="94" spans="1:9">
      <c r="A94" s="6">
        <v>83</v>
      </c>
      <c r="B94" s="54" t="s">
        <v>150</v>
      </c>
      <c r="C94" s="52" t="s">
        <v>151</v>
      </c>
      <c r="D94" s="52"/>
      <c r="E94" s="53">
        <v>187.25</v>
      </c>
      <c r="F94" s="55">
        <f>E94*F5</f>
        <v>5299.175</v>
      </c>
      <c r="G94" s="46"/>
      <c r="H94" s="47">
        <f t="shared" si="6"/>
        <v>0</v>
      </c>
      <c r="I94" s="57">
        <f t="shared" si="7"/>
        <v>0</v>
      </c>
    </row>
    <row r="95" spans="1:9">
      <c r="A95" s="6">
        <v>84</v>
      </c>
      <c r="B95" s="54" t="s">
        <v>152</v>
      </c>
      <c r="C95" s="52" t="s">
        <v>86</v>
      </c>
      <c r="D95" s="52"/>
      <c r="E95" s="53">
        <v>187.25</v>
      </c>
      <c r="F95" s="55">
        <f>E95*F5</f>
        <v>5299.175</v>
      </c>
      <c r="G95" s="46"/>
      <c r="H95" s="47">
        <f t="shared" si="6"/>
        <v>0</v>
      </c>
      <c r="I95" s="57">
        <f t="shared" si="7"/>
        <v>0</v>
      </c>
    </row>
    <row r="96" spans="1:9">
      <c r="A96" s="6">
        <v>85</v>
      </c>
      <c r="B96" s="54" t="s">
        <v>153</v>
      </c>
      <c r="C96" s="52" t="s">
        <v>131</v>
      </c>
      <c r="D96" s="52"/>
      <c r="E96" s="53">
        <v>192.6</v>
      </c>
      <c r="F96" s="55">
        <f>E96*F5</f>
        <v>5450.58</v>
      </c>
      <c r="G96" s="46"/>
      <c r="H96" s="47">
        <f t="shared" si="6"/>
        <v>0</v>
      </c>
      <c r="I96" s="57">
        <f t="shared" si="7"/>
        <v>0</v>
      </c>
    </row>
    <row r="97" spans="1:9">
      <c r="A97" s="6">
        <v>86</v>
      </c>
      <c r="B97" s="54" t="s">
        <v>154</v>
      </c>
      <c r="C97" s="52" t="s">
        <v>102</v>
      </c>
      <c r="D97" s="52"/>
      <c r="E97" s="53">
        <v>155.15</v>
      </c>
      <c r="F97" s="55">
        <f>E97*F5</f>
        <v>4390.745</v>
      </c>
      <c r="G97" s="46"/>
      <c r="H97" s="47">
        <f t="shared" si="6"/>
        <v>0</v>
      </c>
      <c r="I97" s="57">
        <f t="shared" si="7"/>
        <v>0</v>
      </c>
    </row>
    <row r="98" spans="1:9">
      <c r="A98" s="6">
        <v>87</v>
      </c>
      <c r="B98" s="54" t="s">
        <v>155</v>
      </c>
      <c r="C98" s="52" t="s">
        <v>156</v>
      </c>
      <c r="D98" s="52"/>
      <c r="E98" s="53">
        <v>197.95</v>
      </c>
      <c r="F98" s="55">
        <f>E98*F5</f>
        <v>5601.985</v>
      </c>
      <c r="G98" s="46"/>
      <c r="H98" s="47">
        <f t="shared" si="6"/>
        <v>0</v>
      </c>
      <c r="I98" s="57">
        <f t="shared" si="7"/>
        <v>0</v>
      </c>
    </row>
    <row r="99" spans="1:9">
      <c r="A99" s="6">
        <v>88</v>
      </c>
      <c r="B99" s="54" t="s">
        <v>157</v>
      </c>
      <c r="C99" s="52" t="s">
        <v>158</v>
      </c>
      <c r="D99" s="52"/>
      <c r="E99" s="53">
        <v>208.65</v>
      </c>
      <c r="F99" s="55">
        <f>E99*F5</f>
        <v>5904.795</v>
      </c>
      <c r="G99" s="46"/>
      <c r="H99" s="47">
        <f t="shared" si="6"/>
        <v>0</v>
      </c>
      <c r="I99" s="57">
        <f t="shared" si="7"/>
        <v>0</v>
      </c>
    </row>
    <row r="100" spans="1:9">
      <c r="A100" s="6">
        <v>89</v>
      </c>
      <c r="B100" s="54" t="s">
        <v>159</v>
      </c>
      <c r="C100" s="52" t="s">
        <v>120</v>
      </c>
      <c r="D100" s="52"/>
      <c r="E100" s="53">
        <v>214</v>
      </c>
      <c r="F100" s="55">
        <f>E100*F5</f>
        <v>6056.2</v>
      </c>
      <c r="G100" s="46"/>
      <c r="H100" s="47">
        <f t="shared" si="6"/>
        <v>0</v>
      </c>
      <c r="I100" s="57">
        <f t="shared" si="7"/>
        <v>0</v>
      </c>
    </row>
    <row r="101" spans="1:9">
      <c r="A101" s="6">
        <v>90</v>
      </c>
      <c r="B101" s="54" t="s">
        <v>160</v>
      </c>
      <c r="C101" s="52" t="s">
        <v>126</v>
      </c>
      <c r="D101" s="52"/>
      <c r="E101" s="53">
        <v>155.15</v>
      </c>
      <c r="F101" s="55">
        <f>E101*F5</f>
        <v>4390.745</v>
      </c>
      <c r="G101" s="46"/>
      <c r="H101" s="47">
        <f t="shared" si="6"/>
        <v>0</v>
      </c>
      <c r="I101" s="57">
        <f t="shared" si="7"/>
        <v>0</v>
      </c>
    </row>
    <row r="102" spans="1:9">
      <c r="A102" s="6">
        <v>91</v>
      </c>
      <c r="B102" s="54" t="s">
        <v>161</v>
      </c>
      <c r="C102" s="52" t="s">
        <v>162</v>
      </c>
      <c r="D102" s="52"/>
      <c r="E102" s="53">
        <v>181.9</v>
      </c>
      <c r="F102" s="55">
        <f>E102*F5</f>
        <v>5147.77</v>
      </c>
      <c r="G102" s="46"/>
      <c r="H102" s="47">
        <f t="shared" si="6"/>
        <v>0</v>
      </c>
      <c r="I102" s="57">
        <f t="shared" si="7"/>
        <v>0</v>
      </c>
    </row>
    <row r="103" spans="1:9">
      <c r="A103" s="6">
        <v>92</v>
      </c>
      <c r="B103" s="54" t="s">
        <v>163</v>
      </c>
      <c r="C103" s="52" t="s">
        <v>120</v>
      </c>
      <c r="D103" s="52"/>
      <c r="E103" s="53">
        <v>181.9</v>
      </c>
      <c r="F103" s="55">
        <f>E103*F5</f>
        <v>5147.77</v>
      </c>
      <c r="G103" s="46"/>
      <c r="H103" s="47">
        <f t="shared" si="6"/>
        <v>0</v>
      </c>
      <c r="I103" s="57">
        <f t="shared" si="7"/>
        <v>0</v>
      </c>
    </row>
    <row r="104" spans="1:9">
      <c r="A104" s="6">
        <v>93</v>
      </c>
      <c r="B104" s="54" t="s">
        <v>164</v>
      </c>
      <c r="C104" s="52"/>
      <c r="D104" s="52"/>
      <c r="E104" s="53">
        <v>240.75</v>
      </c>
      <c r="F104" s="55">
        <f>E104*F5</f>
        <v>6813.225</v>
      </c>
      <c r="G104" s="46"/>
      <c r="H104" s="47">
        <f t="shared" si="6"/>
        <v>0</v>
      </c>
      <c r="I104" s="57">
        <f t="shared" si="7"/>
        <v>0</v>
      </c>
    </row>
    <row r="105" spans="1:9">
      <c r="A105" s="6">
        <v>94</v>
      </c>
      <c r="B105" s="54" t="s">
        <v>165</v>
      </c>
      <c r="C105" s="52" t="s">
        <v>131</v>
      </c>
      <c r="D105" s="52"/>
      <c r="E105" s="53">
        <v>160.5</v>
      </c>
      <c r="F105" s="55">
        <f>E105*F5</f>
        <v>4542.15</v>
      </c>
      <c r="G105" s="46"/>
      <c r="H105" s="47">
        <f t="shared" si="6"/>
        <v>0</v>
      </c>
      <c r="I105" s="57">
        <f t="shared" si="7"/>
        <v>0</v>
      </c>
    </row>
    <row r="106" ht="30.85" spans="1:9">
      <c r="A106" s="51" t="s">
        <v>166</v>
      </c>
      <c r="B106" s="51"/>
      <c r="C106" s="51"/>
      <c r="D106" s="51"/>
      <c r="E106" s="51"/>
      <c r="F106" s="51"/>
      <c r="G106" s="51"/>
      <c r="H106" s="51"/>
      <c r="I106" s="51"/>
    </row>
    <row r="107" spans="1:9">
      <c r="A107" s="6">
        <v>95</v>
      </c>
      <c r="B107" s="54" t="s">
        <v>167</v>
      </c>
      <c r="C107" s="52" t="s">
        <v>168</v>
      </c>
      <c r="D107" s="52"/>
      <c r="E107" s="53">
        <v>85.6</v>
      </c>
      <c r="F107" s="55">
        <f>E107*F5</f>
        <v>2422.48</v>
      </c>
      <c r="G107" s="46"/>
      <c r="H107" s="47">
        <f t="shared" si="6"/>
        <v>0</v>
      </c>
      <c r="I107" s="57">
        <f t="shared" si="7"/>
        <v>0</v>
      </c>
    </row>
    <row r="108" spans="1:9">
      <c r="A108" s="6">
        <v>96</v>
      </c>
      <c r="B108" s="54" t="s">
        <v>169</v>
      </c>
      <c r="C108" s="52" t="s">
        <v>170</v>
      </c>
      <c r="D108" s="52"/>
      <c r="E108" s="53">
        <v>90.95</v>
      </c>
      <c r="F108" s="55">
        <f>E108*F5</f>
        <v>2573.885</v>
      </c>
      <c r="G108" s="46"/>
      <c r="H108" s="47">
        <f t="shared" si="6"/>
        <v>0</v>
      </c>
      <c r="I108" s="57">
        <f t="shared" si="7"/>
        <v>0</v>
      </c>
    </row>
    <row r="109" spans="1:9">
      <c r="A109" s="6">
        <v>97</v>
      </c>
      <c r="B109" s="54" t="s">
        <v>171</v>
      </c>
      <c r="C109" s="52" t="s">
        <v>77</v>
      </c>
      <c r="D109" s="52"/>
      <c r="E109" s="53">
        <v>112.35</v>
      </c>
      <c r="F109" s="55">
        <f>E109*F5</f>
        <v>3179.505</v>
      </c>
      <c r="G109" s="46"/>
      <c r="H109" s="47">
        <f t="shared" si="6"/>
        <v>0</v>
      </c>
      <c r="I109" s="57">
        <f t="shared" si="7"/>
        <v>0</v>
      </c>
    </row>
    <row r="110" spans="1:9">
      <c r="A110" s="6">
        <v>98</v>
      </c>
      <c r="B110" s="54" t="s">
        <v>172</v>
      </c>
      <c r="C110" s="52" t="s">
        <v>89</v>
      </c>
      <c r="D110" s="52"/>
      <c r="E110" s="53">
        <v>117.7</v>
      </c>
      <c r="F110" s="55">
        <f>E110*F5</f>
        <v>3330.91</v>
      </c>
      <c r="G110" s="46"/>
      <c r="H110" s="47">
        <f t="shared" si="6"/>
        <v>0</v>
      </c>
      <c r="I110" s="57">
        <f t="shared" si="7"/>
        <v>0</v>
      </c>
    </row>
    <row r="111" spans="1:9">
      <c r="A111" s="6">
        <v>99</v>
      </c>
      <c r="B111" s="54" t="s">
        <v>173</v>
      </c>
      <c r="C111" s="52" t="s">
        <v>77</v>
      </c>
      <c r="D111" s="52"/>
      <c r="E111" s="53">
        <v>112.35</v>
      </c>
      <c r="F111" s="55">
        <f>E111*F5</f>
        <v>3179.505</v>
      </c>
      <c r="G111" s="46"/>
      <c r="H111" s="47">
        <f t="shared" si="6"/>
        <v>0</v>
      </c>
      <c r="I111" s="57">
        <f t="shared" si="7"/>
        <v>0</v>
      </c>
    </row>
    <row r="112" spans="1:9">
      <c r="A112" s="6">
        <v>100</v>
      </c>
      <c r="B112" s="54" t="s">
        <v>174</v>
      </c>
      <c r="C112" s="52" t="s">
        <v>116</v>
      </c>
      <c r="D112" s="52"/>
      <c r="E112" s="53">
        <v>117.7</v>
      </c>
      <c r="F112" s="55">
        <f>E112*F5</f>
        <v>3330.91</v>
      </c>
      <c r="G112" s="46"/>
      <c r="H112" s="47">
        <f t="shared" si="6"/>
        <v>0</v>
      </c>
      <c r="I112" s="57">
        <f t="shared" si="7"/>
        <v>0</v>
      </c>
    </row>
    <row r="113" spans="1:9">
      <c r="A113" s="6">
        <v>101</v>
      </c>
      <c r="B113" s="54" t="s">
        <v>175</v>
      </c>
      <c r="C113" s="52" t="s">
        <v>77</v>
      </c>
      <c r="D113" s="52"/>
      <c r="E113" s="53">
        <v>123.05</v>
      </c>
      <c r="F113" s="55">
        <f>E113*F5</f>
        <v>3482.315</v>
      </c>
      <c r="G113" s="46"/>
      <c r="H113" s="47">
        <f t="shared" si="6"/>
        <v>0</v>
      </c>
      <c r="I113" s="57">
        <f t="shared" si="7"/>
        <v>0</v>
      </c>
    </row>
    <row r="114" spans="1:9">
      <c r="A114" s="6">
        <v>102</v>
      </c>
      <c r="B114" s="54" t="s">
        <v>176</v>
      </c>
      <c r="C114" s="52" t="s">
        <v>116</v>
      </c>
      <c r="D114" s="52"/>
      <c r="E114" s="53">
        <v>123.05</v>
      </c>
      <c r="F114" s="55">
        <f>E114*F5</f>
        <v>3482.315</v>
      </c>
      <c r="G114" s="46"/>
      <c r="H114" s="47">
        <f t="shared" ref="H114:H145" si="8">G114*F114</f>
        <v>0</v>
      </c>
      <c r="I114" s="57">
        <f t="shared" ref="I114:I145" si="9">E114*G114</f>
        <v>0</v>
      </c>
    </row>
    <row r="115" spans="1:9">
      <c r="A115" s="6">
        <v>103</v>
      </c>
      <c r="B115" s="54" t="s">
        <v>177</v>
      </c>
      <c r="C115" s="52" t="s">
        <v>70</v>
      </c>
      <c r="D115" s="52"/>
      <c r="E115" s="53">
        <v>123.05</v>
      </c>
      <c r="F115" s="55">
        <f>E115*F5</f>
        <v>3482.315</v>
      </c>
      <c r="G115" s="46"/>
      <c r="H115" s="47">
        <f t="shared" si="8"/>
        <v>0</v>
      </c>
      <c r="I115" s="57">
        <f t="shared" si="9"/>
        <v>0</v>
      </c>
    </row>
    <row r="116" spans="1:9">
      <c r="A116" s="6">
        <v>104</v>
      </c>
      <c r="B116" s="54" t="s">
        <v>178</v>
      </c>
      <c r="C116" s="52" t="s">
        <v>179</v>
      </c>
      <c r="D116" s="52"/>
      <c r="E116" s="53">
        <v>123.05</v>
      </c>
      <c r="F116" s="55">
        <f>E116*F5</f>
        <v>3482.315</v>
      </c>
      <c r="G116" s="46"/>
      <c r="H116" s="47">
        <f t="shared" si="8"/>
        <v>0</v>
      </c>
      <c r="I116" s="57">
        <f t="shared" si="9"/>
        <v>0</v>
      </c>
    </row>
    <row r="117" spans="1:9">
      <c r="A117" s="6">
        <v>105</v>
      </c>
      <c r="B117" s="54" t="s">
        <v>180</v>
      </c>
      <c r="C117" s="52" t="s">
        <v>181</v>
      </c>
      <c r="D117" s="52"/>
      <c r="E117" s="53">
        <v>133.75</v>
      </c>
      <c r="F117" s="55">
        <f>E117*F5</f>
        <v>3785.125</v>
      </c>
      <c r="G117" s="46"/>
      <c r="H117" s="47">
        <f t="shared" si="8"/>
        <v>0</v>
      </c>
      <c r="I117" s="57">
        <f t="shared" si="9"/>
        <v>0</v>
      </c>
    </row>
    <row r="118" spans="1:9">
      <c r="A118" s="6">
        <v>106</v>
      </c>
      <c r="B118" s="54" t="s">
        <v>182</v>
      </c>
      <c r="C118" s="52" t="s">
        <v>116</v>
      </c>
      <c r="D118" s="52"/>
      <c r="E118" s="53">
        <v>133.75</v>
      </c>
      <c r="F118" s="55">
        <f>E118*F5</f>
        <v>3785.125</v>
      </c>
      <c r="G118" s="46"/>
      <c r="H118" s="47">
        <f t="shared" si="8"/>
        <v>0</v>
      </c>
      <c r="I118" s="57">
        <f t="shared" si="9"/>
        <v>0</v>
      </c>
    </row>
    <row r="119" spans="1:9">
      <c r="A119" s="6">
        <v>107</v>
      </c>
      <c r="B119" s="54" t="s">
        <v>183</v>
      </c>
      <c r="C119" s="52" t="s">
        <v>120</v>
      </c>
      <c r="D119" s="52"/>
      <c r="E119" s="53">
        <v>139.1</v>
      </c>
      <c r="F119" s="55">
        <f>E119*F5</f>
        <v>3936.53</v>
      </c>
      <c r="G119" s="46"/>
      <c r="H119" s="47">
        <f t="shared" si="8"/>
        <v>0</v>
      </c>
      <c r="I119" s="57">
        <f t="shared" si="9"/>
        <v>0</v>
      </c>
    </row>
    <row r="120" spans="1:9">
      <c r="A120" s="6">
        <v>108</v>
      </c>
      <c r="B120" s="54" t="s">
        <v>184</v>
      </c>
      <c r="C120" s="52" t="s">
        <v>77</v>
      </c>
      <c r="D120" s="52"/>
      <c r="E120" s="53">
        <v>112.35</v>
      </c>
      <c r="F120" s="55">
        <f>E120*F5</f>
        <v>3179.505</v>
      </c>
      <c r="G120" s="46"/>
      <c r="H120" s="47">
        <f t="shared" si="8"/>
        <v>0</v>
      </c>
      <c r="I120" s="57">
        <f t="shared" si="9"/>
        <v>0</v>
      </c>
    </row>
    <row r="121" spans="1:9">
      <c r="A121" s="6">
        <v>109</v>
      </c>
      <c r="B121" s="54" t="s">
        <v>185</v>
      </c>
      <c r="C121" s="52" t="s">
        <v>77</v>
      </c>
      <c r="D121" s="52"/>
      <c r="E121" s="53">
        <v>112.35</v>
      </c>
      <c r="F121" s="55">
        <f>E121*F5</f>
        <v>3179.505</v>
      </c>
      <c r="G121" s="46"/>
      <c r="H121" s="47">
        <f t="shared" si="8"/>
        <v>0</v>
      </c>
      <c r="I121" s="57">
        <f t="shared" si="9"/>
        <v>0</v>
      </c>
    </row>
    <row r="122" spans="1:9">
      <c r="A122" s="6">
        <v>110</v>
      </c>
      <c r="B122" s="54" t="s">
        <v>186</v>
      </c>
      <c r="C122" s="52" t="s">
        <v>89</v>
      </c>
      <c r="D122" s="52"/>
      <c r="E122" s="53">
        <v>112.35</v>
      </c>
      <c r="F122" s="55">
        <f>E122*F5</f>
        <v>3179.505</v>
      </c>
      <c r="G122" s="46"/>
      <c r="H122" s="47">
        <f t="shared" si="8"/>
        <v>0</v>
      </c>
      <c r="I122" s="57">
        <f t="shared" si="9"/>
        <v>0</v>
      </c>
    </row>
    <row r="123" spans="1:9">
      <c r="A123" s="6">
        <v>111</v>
      </c>
      <c r="B123" s="54" t="s">
        <v>187</v>
      </c>
      <c r="C123" s="52" t="s">
        <v>120</v>
      </c>
      <c r="D123" s="52"/>
      <c r="E123" s="53">
        <v>117.7</v>
      </c>
      <c r="F123" s="55">
        <f>E123*F5</f>
        <v>3330.91</v>
      </c>
      <c r="G123" s="46"/>
      <c r="H123" s="47">
        <f t="shared" si="8"/>
        <v>0</v>
      </c>
      <c r="I123" s="57">
        <f t="shared" si="9"/>
        <v>0</v>
      </c>
    </row>
    <row r="124" spans="1:9">
      <c r="A124" s="6">
        <v>112</v>
      </c>
      <c r="B124" s="54" t="s">
        <v>188</v>
      </c>
      <c r="C124" s="52" t="s">
        <v>77</v>
      </c>
      <c r="D124" s="52"/>
      <c r="E124" s="53">
        <v>112.35</v>
      </c>
      <c r="F124" s="55">
        <f>E124*F5</f>
        <v>3179.505</v>
      </c>
      <c r="G124" s="46"/>
      <c r="H124" s="47">
        <f t="shared" si="8"/>
        <v>0</v>
      </c>
      <c r="I124" s="57">
        <f t="shared" si="9"/>
        <v>0</v>
      </c>
    </row>
    <row r="125" spans="1:9">
      <c r="A125" s="6">
        <v>113</v>
      </c>
      <c r="B125" s="54" t="s">
        <v>189</v>
      </c>
      <c r="C125" s="52" t="s">
        <v>102</v>
      </c>
      <c r="D125" s="52"/>
      <c r="E125" s="53">
        <v>117.7</v>
      </c>
      <c r="F125" s="55">
        <f>E125*F5</f>
        <v>3330.91</v>
      </c>
      <c r="G125" s="46"/>
      <c r="H125" s="47">
        <f t="shared" si="8"/>
        <v>0</v>
      </c>
      <c r="I125" s="57">
        <f t="shared" si="9"/>
        <v>0</v>
      </c>
    </row>
    <row r="126" spans="1:9">
      <c r="A126" s="6">
        <v>114</v>
      </c>
      <c r="B126" s="54" t="s">
        <v>190</v>
      </c>
      <c r="C126" s="52" t="s">
        <v>120</v>
      </c>
      <c r="D126" s="52"/>
      <c r="E126" s="53">
        <v>123.05</v>
      </c>
      <c r="F126" s="55">
        <f>E126*F5</f>
        <v>3482.315</v>
      </c>
      <c r="G126" s="46"/>
      <c r="H126" s="47">
        <f t="shared" si="8"/>
        <v>0</v>
      </c>
      <c r="I126" s="57">
        <f t="shared" si="9"/>
        <v>0</v>
      </c>
    </row>
    <row r="127" spans="1:9">
      <c r="A127" s="6">
        <v>115</v>
      </c>
      <c r="B127" s="54" t="s">
        <v>191</v>
      </c>
      <c r="C127" s="52" t="s">
        <v>86</v>
      </c>
      <c r="D127" s="52"/>
      <c r="E127" s="53">
        <v>112.35</v>
      </c>
      <c r="F127" s="55">
        <f>E127*F5</f>
        <v>3179.505</v>
      </c>
      <c r="G127" s="46"/>
      <c r="H127" s="47">
        <f t="shared" si="8"/>
        <v>0</v>
      </c>
      <c r="I127" s="57">
        <f t="shared" si="9"/>
        <v>0</v>
      </c>
    </row>
    <row r="128" spans="1:9">
      <c r="A128" s="6">
        <v>116</v>
      </c>
      <c r="B128" s="54" t="s">
        <v>192</v>
      </c>
      <c r="C128" s="52" t="s">
        <v>89</v>
      </c>
      <c r="D128" s="52"/>
      <c r="E128" s="53">
        <v>112.35</v>
      </c>
      <c r="F128" s="55">
        <f>E128*F5</f>
        <v>3179.505</v>
      </c>
      <c r="G128" s="46"/>
      <c r="H128" s="47">
        <f t="shared" si="8"/>
        <v>0</v>
      </c>
      <c r="I128" s="57">
        <f t="shared" si="9"/>
        <v>0</v>
      </c>
    </row>
    <row r="129" spans="1:9">
      <c r="A129" s="6">
        <v>117</v>
      </c>
      <c r="B129" s="54" t="s">
        <v>193</v>
      </c>
      <c r="C129" s="52" t="s">
        <v>95</v>
      </c>
      <c r="D129" s="52"/>
      <c r="E129" s="53">
        <v>112.35</v>
      </c>
      <c r="F129" s="55">
        <f>E129*F5</f>
        <v>3179.505</v>
      </c>
      <c r="G129" s="46"/>
      <c r="H129" s="47">
        <f t="shared" si="8"/>
        <v>0</v>
      </c>
      <c r="I129" s="57">
        <f t="shared" si="9"/>
        <v>0</v>
      </c>
    </row>
    <row r="130" spans="1:9">
      <c r="A130" s="6">
        <v>118</v>
      </c>
      <c r="B130" s="54" t="s">
        <v>194</v>
      </c>
      <c r="C130" s="52" t="s">
        <v>86</v>
      </c>
      <c r="D130" s="52"/>
      <c r="E130" s="53">
        <v>69.55</v>
      </c>
      <c r="F130" s="55">
        <f>E130*F5</f>
        <v>1968.265</v>
      </c>
      <c r="G130" s="46"/>
      <c r="H130" s="47">
        <f t="shared" si="8"/>
        <v>0</v>
      </c>
      <c r="I130" s="57">
        <f t="shared" si="9"/>
        <v>0</v>
      </c>
    </row>
    <row r="131" spans="1:9">
      <c r="A131" s="6">
        <v>119</v>
      </c>
      <c r="B131" s="54" t="s">
        <v>195</v>
      </c>
      <c r="C131" s="52" t="s">
        <v>95</v>
      </c>
      <c r="D131" s="52"/>
      <c r="E131" s="53">
        <v>112.35</v>
      </c>
      <c r="F131" s="55">
        <f>E131*F5</f>
        <v>3179.505</v>
      </c>
      <c r="G131" s="46"/>
      <c r="H131" s="47">
        <f t="shared" si="8"/>
        <v>0</v>
      </c>
      <c r="I131" s="57">
        <f t="shared" si="9"/>
        <v>0</v>
      </c>
    </row>
    <row r="132" spans="1:9">
      <c r="A132" s="6">
        <v>120</v>
      </c>
      <c r="B132" s="54" t="s">
        <v>196</v>
      </c>
      <c r="C132" s="52" t="s">
        <v>95</v>
      </c>
      <c r="D132" s="52"/>
      <c r="E132" s="53">
        <v>123.05</v>
      </c>
      <c r="F132" s="55">
        <f>E132*F5</f>
        <v>3482.315</v>
      </c>
      <c r="G132" s="46"/>
      <c r="H132" s="47">
        <f t="shared" si="8"/>
        <v>0</v>
      </c>
      <c r="I132" s="57">
        <f t="shared" si="9"/>
        <v>0</v>
      </c>
    </row>
    <row r="133" spans="1:9">
      <c r="A133" s="6">
        <v>121</v>
      </c>
      <c r="B133" s="54" t="s">
        <v>197</v>
      </c>
      <c r="C133" s="52" t="s">
        <v>89</v>
      </c>
      <c r="D133" s="52"/>
      <c r="E133" s="53">
        <v>123.05</v>
      </c>
      <c r="F133" s="55">
        <f>E133*F5</f>
        <v>3482.315</v>
      </c>
      <c r="G133" s="46"/>
      <c r="H133" s="47">
        <f t="shared" si="8"/>
        <v>0</v>
      </c>
      <c r="I133" s="57">
        <f t="shared" si="9"/>
        <v>0</v>
      </c>
    </row>
    <row r="134" spans="1:9">
      <c r="A134" s="6">
        <v>122</v>
      </c>
      <c r="B134" s="54" t="s">
        <v>198</v>
      </c>
      <c r="C134" s="52" t="s">
        <v>199</v>
      </c>
      <c r="D134" s="52"/>
      <c r="E134" s="53">
        <v>128.4</v>
      </c>
      <c r="F134" s="55">
        <f>E134*F5</f>
        <v>3633.72</v>
      </c>
      <c r="G134" s="46"/>
      <c r="H134" s="47">
        <f t="shared" si="8"/>
        <v>0</v>
      </c>
      <c r="I134" s="57">
        <f t="shared" si="9"/>
        <v>0</v>
      </c>
    </row>
    <row r="135" spans="1:9">
      <c r="A135" s="6">
        <v>123</v>
      </c>
      <c r="B135" s="54" t="s">
        <v>200</v>
      </c>
      <c r="C135" s="52" t="s">
        <v>86</v>
      </c>
      <c r="D135" s="52"/>
      <c r="E135" s="53">
        <v>123.05</v>
      </c>
      <c r="F135" s="55">
        <f>E135*F5</f>
        <v>3482.315</v>
      </c>
      <c r="G135" s="46"/>
      <c r="H135" s="47">
        <f t="shared" si="8"/>
        <v>0</v>
      </c>
      <c r="I135" s="57">
        <f t="shared" si="9"/>
        <v>0</v>
      </c>
    </row>
    <row r="136" spans="1:9">
      <c r="A136" s="6">
        <v>124</v>
      </c>
      <c r="B136" s="54" t="s">
        <v>201</v>
      </c>
      <c r="C136" s="52" t="s">
        <v>102</v>
      </c>
      <c r="D136" s="52"/>
      <c r="E136" s="53">
        <v>112.35</v>
      </c>
      <c r="F136" s="55">
        <f>E136*F5</f>
        <v>3179.505</v>
      </c>
      <c r="G136" s="46"/>
      <c r="H136" s="47">
        <f t="shared" si="8"/>
        <v>0</v>
      </c>
      <c r="I136" s="57">
        <f t="shared" si="9"/>
        <v>0</v>
      </c>
    </row>
    <row r="137" spans="1:9">
      <c r="A137" s="6">
        <v>125</v>
      </c>
      <c r="B137" s="54" t="s">
        <v>202</v>
      </c>
      <c r="C137" s="52" t="s">
        <v>95</v>
      </c>
      <c r="D137" s="52"/>
      <c r="E137" s="53">
        <v>112.35</v>
      </c>
      <c r="F137" s="55">
        <f>E137*F5</f>
        <v>3179.505</v>
      </c>
      <c r="G137" s="46"/>
      <c r="H137" s="47">
        <f t="shared" si="8"/>
        <v>0</v>
      </c>
      <c r="I137" s="57">
        <f t="shared" si="9"/>
        <v>0</v>
      </c>
    </row>
    <row r="138" spans="1:9">
      <c r="A138" s="6">
        <v>126</v>
      </c>
      <c r="B138" s="54" t="s">
        <v>203</v>
      </c>
      <c r="C138" s="52" t="s">
        <v>86</v>
      </c>
      <c r="D138" s="52"/>
      <c r="E138" s="53">
        <v>133.75</v>
      </c>
      <c r="F138" s="55">
        <f>E138*F5</f>
        <v>3785.125</v>
      </c>
      <c r="G138" s="46"/>
      <c r="H138" s="47">
        <f t="shared" si="8"/>
        <v>0</v>
      </c>
      <c r="I138" s="57">
        <f t="shared" si="9"/>
        <v>0</v>
      </c>
    </row>
    <row r="139" spans="1:9">
      <c r="A139" s="6">
        <v>127</v>
      </c>
      <c r="B139" s="54" t="s">
        <v>204</v>
      </c>
      <c r="C139" s="52" t="s">
        <v>205</v>
      </c>
      <c r="D139" s="52"/>
      <c r="E139" s="53">
        <v>117.7</v>
      </c>
      <c r="F139" s="55">
        <f>E139*F5</f>
        <v>3330.91</v>
      </c>
      <c r="G139" s="46"/>
      <c r="H139" s="47">
        <f t="shared" si="8"/>
        <v>0</v>
      </c>
      <c r="I139" s="57">
        <f t="shared" si="9"/>
        <v>0</v>
      </c>
    </row>
    <row r="140" spans="1:9">
      <c r="A140" s="6">
        <v>128</v>
      </c>
      <c r="B140" s="54" t="s">
        <v>206</v>
      </c>
      <c r="C140" s="52" t="s">
        <v>207</v>
      </c>
      <c r="D140" s="52"/>
      <c r="E140" s="53">
        <v>69.55</v>
      </c>
      <c r="F140" s="55">
        <f>E140*F5</f>
        <v>1968.265</v>
      </c>
      <c r="G140" s="46"/>
      <c r="H140" s="47">
        <f t="shared" si="8"/>
        <v>0</v>
      </c>
      <c r="I140" s="57">
        <f t="shared" si="9"/>
        <v>0</v>
      </c>
    </row>
    <row r="141" spans="1:9">
      <c r="A141" s="6">
        <v>129</v>
      </c>
      <c r="B141" s="54" t="s">
        <v>208</v>
      </c>
      <c r="C141" s="52" t="s">
        <v>207</v>
      </c>
      <c r="D141" s="52"/>
      <c r="E141" s="53">
        <v>69.55</v>
      </c>
      <c r="F141" s="55">
        <f>E141*F5</f>
        <v>1968.265</v>
      </c>
      <c r="G141" s="46"/>
      <c r="H141" s="47">
        <f t="shared" si="8"/>
        <v>0</v>
      </c>
      <c r="I141" s="57">
        <f t="shared" si="9"/>
        <v>0</v>
      </c>
    </row>
    <row r="142" spans="1:9">
      <c r="A142" s="6">
        <v>130</v>
      </c>
      <c r="B142" s="54" t="s">
        <v>209</v>
      </c>
      <c r="C142" s="52" t="s">
        <v>199</v>
      </c>
      <c r="D142" s="52"/>
      <c r="E142" s="53">
        <v>117.7</v>
      </c>
      <c r="F142" s="55">
        <f>E142*F5</f>
        <v>3330.91</v>
      </c>
      <c r="G142" s="46"/>
      <c r="H142" s="47">
        <f t="shared" si="8"/>
        <v>0</v>
      </c>
      <c r="I142" s="57">
        <f t="shared" si="9"/>
        <v>0</v>
      </c>
    </row>
    <row r="143" ht="30.85" spans="1:9">
      <c r="A143" s="51" t="s">
        <v>210</v>
      </c>
      <c r="B143" s="51"/>
      <c r="C143" s="51"/>
      <c r="D143" s="51"/>
      <c r="E143" s="51"/>
      <c r="F143" s="51"/>
      <c r="G143" s="51"/>
      <c r="H143" s="51"/>
      <c r="I143" s="51"/>
    </row>
    <row r="144" spans="1:9">
      <c r="A144" s="6">
        <v>131</v>
      </c>
      <c r="B144" s="54" t="s">
        <v>211</v>
      </c>
      <c r="C144" s="52" t="s">
        <v>86</v>
      </c>
      <c r="D144" s="52"/>
      <c r="E144" s="53">
        <v>181.9</v>
      </c>
      <c r="F144" s="55">
        <f>E144*F5</f>
        <v>5147.77</v>
      </c>
      <c r="G144" s="46"/>
      <c r="H144" s="47">
        <f t="shared" si="8"/>
        <v>0</v>
      </c>
      <c r="I144" s="57">
        <f t="shared" si="9"/>
        <v>0</v>
      </c>
    </row>
    <row r="145" spans="1:9">
      <c r="A145" s="6">
        <v>132</v>
      </c>
      <c r="B145" s="54" t="s">
        <v>212</v>
      </c>
      <c r="C145" s="52" t="s">
        <v>86</v>
      </c>
      <c r="D145" s="52"/>
      <c r="E145" s="53">
        <v>203.3</v>
      </c>
      <c r="F145" s="55">
        <f>E145*F5</f>
        <v>5753.39</v>
      </c>
      <c r="G145" s="46"/>
      <c r="H145" s="47">
        <f t="shared" si="8"/>
        <v>0</v>
      </c>
      <c r="I145" s="57">
        <f t="shared" si="9"/>
        <v>0</v>
      </c>
    </row>
    <row r="146" ht="30.85" spans="1:9">
      <c r="A146" s="51" t="s">
        <v>213</v>
      </c>
      <c r="B146" s="51"/>
      <c r="C146" s="51"/>
      <c r="D146" s="51"/>
      <c r="E146" s="51"/>
      <c r="F146" s="51"/>
      <c r="G146" s="51"/>
      <c r="H146" s="51"/>
      <c r="I146" s="51"/>
    </row>
    <row r="147" spans="1:9">
      <c r="A147" s="6">
        <v>133</v>
      </c>
      <c r="B147" s="54" t="s">
        <v>214</v>
      </c>
      <c r="C147" s="52" t="s">
        <v>215</v>
      </c>
      <c r="D147" s="52"/>
      <c r="E147" s="53">
        <v>56.71</v>
      </c>
      <c r="F147" s="55">
        <f>E147*F5</f>
        <v>1604.893</v>
      </c>
      <c r="G147" s="46"/>
      <c r="H147" s="47">
        <f t="shared" ref="H146:H177" si="10">G147*F147</f>
        <v>0</v>
      </c>
      <c r="I147" s="57">
        <f t="shared" ref="I146:I177" si="11">E147*G147</f>
        <v>0</v>
      </c>
    </row>
    <row r="148" spans="1:9">
      <c r="A148" s="6">
        <v>134</v>
      </c>
      <c r="B148" s="54" t="s">
        <v>216</v>
      </c>
      <c r="C148" s="52" t="s">
        <v>217</v>
      </c>
      <c r="D148" s="52"/>
      <c r="E148" s="53">
        <v>50.29</v>
      </c>
      <c r="F148" s="55">
        <f>E148*F5</f>
        <v>1423.207</v>
      </c>
      <c r="G148" s="46"/>
      <c r="H148" s="47">
        <f t="shared" si="10"/>
        <v>0</v>
      </c>
      <c r="I148" s="57">
        <f t="shared" si="11"/>
        <v>0</v>
      </c>
    </row>
    <row r="149" spans="1:9">
      <c r="A149" s="6">
        <v>135</v>
      </c>
      <c r="B149" s="54" t="s">
        <v>218</v>
      </c>
      <c r="C149" s="52" t="s">
        <v>219</v>
      </c>
      <c r="D149" s="52"/>
      <c r="E149" s="53">
        <v>51.36</v>
      </c>
      <c r="F149" s="55">
        <f>E149*F5</f>
        <v>1453.488</v>
      </c>
      <c r="G149" s="46"/>
      <c r="H149" s="47">
        <f t="shared" si="10"/>
        <v>0</v>
      </c>
      <c r="I149" s="57">
        <f t="shared" si="11"/>
        <v>0</v>
      </c>
    </row>
    <row r="150" spans="1:9">
      <c r="A150" s="6">
        <v>136</v>
      </c>
      <c r="B150" s="54" t="s">
        <v>220</v>
      </c>
      <c r="C150" s="52" t="s">
        <v>219</v>
      </c>
      <c r="D150" s="52"/>
      <c r="E150" s="53">
        <v>53.5</v>
      </c>
      <c r="F150" s="55">
        <f>E150*F5</f>
        <v>1514.05</v>
      </c>
      <c r="G150" s="46"/>
      <c r="H150" s="47">
        <f t="shared" si="10"/>
        <v>0</v>
      </c>
      <c r="I150" s="57">
        <f t="shared" si="11"/>
        <v>0</v>
      </c>
    </row>
    <row r="151" spans="1:9">
      <c r="A151" s="6">
        <v>137</v>
      </c>
      <c r="B151" s="54" t="s">
        <v>221</v>
      </c>
      <c r="C151" s="52" t="s">
        <v>219</v>
      </c>
      <c r="D151" s="52"/>
      <c r="E151" s="53">
        <v>56.71</v>
      </c>
      <c r="F151" s="55">
        <f>E151*F5</f>
        <v>1604.893</v>
      </c>
      <c r="G151" s="46"/>
      <c r="H151" s="47">
        <f t="shared" si="10"/>
        <v>0</v>
      </c>
      <c r="I151" s="57">
        <f t="shared" si="11"/>
        <v>0</v>
      </c>
    </row>
    <row r="152" spans="1:9">
      <c r="A152" s="6">
        <v>138</v>
      </c>
      <c r="B152" s="54" t="s">
        <v>222</v>
      </c>
      <c r="C152" s="52" t="s">
        <v>219</v>
      </c>
      <c r="D152" s="52"/>
      <c r="E152" s="53">
        <v>51.36</v>
      </c>
      <c r="F152" s="55">
        <f>E152*F5</f>
        <v>1453.488</v>
      </c>
      <c r="G152" s="46"/>
      <c r="H152" s="47">
        <f t="shared" si="10"/>
        <v>0</v>
      </c>
      <c r="I152" s="57">
        <f t="shared" si="11"/>
        <v>0</v>
      </c>
    </row>
    <row r="153" spans="1:9">
      <c r="A153" s="6">
        <v>139</v>
      </c>
      <c r="B153" s="54" t="s">
        <v>223</v>
      </c>
      <c r="C153" s="52" t="s">
        <v>219</v>
      </c>
      <c r="D153" s="52"/>
      <c r="E153" s="53">
        <v>53.5</v>
      </c>
      <c r="F153" s="55">
        <f>E153*F5</f>
        <v>1514.05</v>
      </c>
      <c r="G153" s="46"/>
      <c r="H153" s="47">
        <f t="shared" si="10"/>
        <v>0</v>
      </c>
      <c r="I153" s="57">
        <f t="shared" si="11"/>
        <v>0</v>
      </c>
    </row>
    <row r="154" spans="1:9">
      <c r="A154" s="6">
        <v>140</v>
      </c>
      <c r="B154" s="54" t="s">
        <v>224</v>
      </c>
      <c r="C154" s="52" t="s">
        <v>219</v>
      </c>
      <c r="D154" s="52"/>
      <c r="E154" s="53">
        <v>56.71</v>
      </c>
      <c r="F154" s="55">
        <f>E154*F5</f>
        <v>1604.893</v>
      </c>
      <c r="G154" s="46"/>
      <c r="H154" s="47">
        <f t="shared" si="10"/>
        <v>0</v>
      </c>
      <c r="I154" s="57">
        <f t="shared" si="11"/>
        <v>0</v>
      </c>
    </row>
    <row r="155" spans="1:9">
      <c r="A155" s="6">
        <v>141</v>
      </c>
      <c r="B155" s="54" t="s">
        <v>225</v>
      </c>
      <c r="C155" s="52" t="s">
        <v>219</v>
      </c>
      <c r="D155" s="52"/>
      <c r="E155" s="53">
        <v>48.15</v>
      </c>
      <c r="F155" s="55">
        <f>E155*F5</f>
        <v>1362.645</v>
      </c>
      <c r="G155" s="46"/>
      <c r="H155" s="47">
        <f t="shared" si="10"/>
        <v>0</v>
      </c>
      <c r="I155" s="57">
        <f t="shared" si="11"/>
        <v>0</v>
      </c>
    </row>
    <row r="156" spans="1:9">
      <c r="A156" s="6">
        <v>142</v>
      </c>
      <c r="B156" s="54" t="s">
        <v>226</v>
      </c>
      <c r="C156" s="52" t="s">
        <v>219</v>
      </c>
      <c r="D156" s="52"/>
      <c r="E156" s="53">
        <v>49.22</v>
      </c>
      <c r="F156" s="55">
        <f>E156*F5</f>
        <v>1392.926</v>
      </c>
      <c r="G156" s="46"/>
      <c r="H156" s="47">
        <f t="shared" si="10"/>
        <v>0</v>
      </c>
      <c r="I156" s="57">
        <f t="shared" si="11"/>
        <v>0</v>
      </c>
    </row>
    <row r="157" spans="1:9">
      <c r="A157" s="6">
        <v>143</v>
      </c>
      <c r="B157" s="54" t="s">
        <v>227</v>
      </c>
      <c r="C157" s="52" t="s">
        <v>219</v>
      </c>
      <c r="D157" s="52"/>
      <c r="E157" s="53">
        <v>52.43</v>
      </c>
      <c r="F157" s="55">
        <f>E157*F5</f>
        <v>1483.769</v>
      </c>
      <c r="G157" s="46"/>
      <c r="H157" s="47">
        <f t="shared" si="10"/>
        <v>0</v>
      </c>
      <c r="I157" s="57">
        <f t="shared" si="11"/>
        <v>0</v>
      </c>
    </row>
    <row r="158" spans="1:9">
      <c r="A158" s="6">
        <v>144</v>
      </c>
      <c r="B158" s="54" t="s">
        <v>228</v>
      </c>
      <c r="C158" s="52" t="s">
        <v>219</v>
      </c>
      <c r="D158" s="52"/>
      <c r="E158" s="53">
        <v>48.15</v>
      </c>
      <c r="F158" s="55">
        <f>E158*F5</f>
        <v>1362.645</v>
      </c>
      <c r="G158" s="46"/>
      <c r="H158" s="47">
        <f t="shared" si="10"/>
        <v>0</v>
      </c>
      <c r="I158" s="57">
        <f t="shared" si="11"/>
        <v>0</v>
      </c>
    </row>
    <row r="159" spans="1:9">
      <c r="A159" s="6">
        <v>145</v>
      </c>
      <c r="B159" s="54" t="s">
        <v>229</v>
      </c>
      <c r="C159" s="52" t="s">
        <v>219</v>
      </c>
      <c r="D159" s="52"/>
      <c r="E159" s="53">
        <v>49.22</v>
      </c>
      <c r="F159" s="55">
        <f>E159*F5</f>
        <v>1392.926</v>
      </c>
      <c r="G159" s="46"/>
      <c r="H159" s="47">
        <f t="shared" si="10"/>
        <v>0</v>
      </c>
      <c r="I159" s="57">
        <f t="shared" si="11"/>
        <v>0</v>
      </c>
    </row>
    <row r="160" spans="1:9">
      <c r="A160" s="6">
        <v>146</v>
      </c>
      <c r="B160" s="54" t="s">
        <v>230</v>
      </c>
      <c r="C160" s="52" t="s">
        <v>219</v>
      </c>
      <c r="D160" s="52"/>
      <c r="E160" s="53">
        <v>52.43</v>
      </c>
      <c r="F160" s="55">
        <f>E160*F5</f>
        <v>1483.769</v>
      </c>
      <c r="G160" s="46"/>
      <c r="H160" s="47">
        <f t="shared" si="10"/>
        <v>0</v>
      </c>
      <c r="I160" s="57">
        <f t="shared" si="11"/>
        <v>0</v>
      </c>
    </row>
    <row r="161" ht="30.85" spans="1:9">
      <c r="A161" s="51" t="s">
        <v>231</v>
      </c>
      <c r="B161" s="51"/>
      <c r="C161" s="51"/>
      <c r="D161" s="51"/>
      <c r="E161" s="51"/>
      <c r="F161" s="51"/>
      <c r="G161" s="51"/>
      <c r="H161" s="51"/>
      <c r="I161" s="51"/>
    </row>
    <row r="162" spans="1:9">
      <c r="A162" s="6">
        <v>147</v>
      </c>
      <c r="B162" s="49" t="s">
        <v>232</v>
      </c>
      <c r="C162" s="52"/>
      <c r="D162" s="52" t="s">
        <v>233</v>
      </c>
      <c r="E162" s="53">
        <v>14.95</v>
      </c>
      <c r="F162" s="55">
        <f>E162*F5</f>
        <v>423.085</v>
      </c>
      <c r="G162" s="46"/>
      <c r="H162" s="47">
        <f t="shared" si="10"/>
        <v>0</v>
      </c>
      <c r="I162" s="57">
        <f t="shared" si="11"/>
        <v>0</v>
      </c>
    </row>
    <row r="163" spans="1:9">
      <c r="A163" s="6">
        <v>148</v>
      </c>
      <c r="B163" s="49" t="s">
        <v>232</v>
      </c>
      <c r="C163" s="52"/>
      <c r="D163" s="52" t="s">
        <v>234</v>
      </c>
      <c r="E163" s="53">
        <v>14.95</v>
      </c>
      <c r="F163" s="55">
        <f>E163*F5</f>
        <v>423.085</v>
      </c>
      <c r="G163" s="46"/>
      <c r="H163" s="47">
        <f t="shared" si="10"/>
        <v>0</v>
      </c>
      <c r="I163" s="57">
        <f t="shared" si="11"/>
        <v>0</v>
      </c>
    </row>
    <row r="164" spans="1:9">
      <c r="A164" s="6">
        <v>149</v>
      </c>
      <c r="B164" s="49" t="s">
        <v>232</v>
      </c>
      <c r="C164" s="52"/>
      <c r="D164" s="52" t="s">
        <v>235</v>
      </c>
      <c r="E164" s="53">
        <v>14.95</v>
      </c>
      <c r="F164" s="55">
        <f>E164*F5</f>
        <v>423.085</v>
      </c>
      <c r="G164" s="46"/>
      <c r="H164" s="47">
        <f t="shared" si="10"/>
        <v>0</v>
      </c>
      <c r="I164" s="57">
        <f t="shared" si="11"/>
        <v>0</v>
      </c>
    </row>
    <row r="165" spans="1:9">
      <c r="A165" s="6">
        <v>150</v>
      </c>
      <c r="B165" s="49" t="s">
        <v>232</v>
      </c>
      <c r="C165" s="52"/>
      <c r="D165" s="52" t="s">
        <v>236</v>
      </c>
      <c r="E165" s="53">
        <v>14.95</v>
      </c>
      <c r="F165" s="55">
        <f>E165*F5</f>
        <v>423.085</v>
      </c>
      <c r="G165" s="46"/>
      <c r="H165" s="47">
        <f t="shared" si="10"/>
        <v>0</v>
      </c>
      <c r="I165" s="57">
        <f t="shared" si="11"/>
        <v>0</v>
      </c>
    </row>
    <row r="166" spans="1:9">
      <c r="A166" s="6">
        <v>151</v>
      </c>
      <c r="B166" s="49" t="s">
        <v>237</v>
      </c>
      <c r="C166" s="52"/>
      <c r="D166" s="52" t="s">
        <v>238</v>
      </c>
      <c r="E166" s="53">
        <v>16.1</v>
      </c>
      <c r="F166" s="55">
        <f>E166*F5</f>
        <v>455.63</v>
      </c>
      <c r="G166" s="46"/>
      <c r="H166" s="47">
        <f t="shared" si="10"/>
        <v>0</v>
      </c>
      <c r="I166" s="57">
        <f t="shared" si="11"/>
        <v>0</v>
      </c>
    </row>
    <row r="167" spans="1:9">
      <c r="A167" s="6">
        <v>152</v>
      </c>
      <c r="B167" s="49" t="s">
        <v>237</v>
      </c>
      <c r="C167" s="52"/>
      <c r="D167" s="52" t="s">
        <v>239</v>
      </c>
      <c r="E167" s="53">
        <v>16.1</v>
      </c>
      <c r="F167" s="55">
        <f>E167*F5</f>
        <v>455.63</v>
      </c>
      <c r="G167" s="46"/>
      <c r="H167" s="47">
        <f t="shared" si="10"/>
        <v>0</v>
      </c>
      <c r="I167" s="57">
        <f t="shared" si="11"/>
        <v>0</v>
      </c>
    </row>
    <row r="168" spans="1:9">
      <c r="A168" s="6">
        <v>153</v>
      </c>
      <c r="B168" s="49" t="s">
        <v>237</v>
      </c>
      <c r="C168" s="52"/>
      <c r="D168" s="52" t="s">
        <v>240</v>
      </c>
      <c r="E168" s="53">
        <v>16.1</v>
      </c>
      <c r="F168" s="55">
        <f>E168*F5</f>
        <v>455.63</v>
      </c>
      <c r="G168" s="46"/>
      <c r="H168" s="47">
        <f t="shared" si="10"/>
        <v>0</v>
      </c>
      <c r="I168" s="57">
        <f t="shared" si="11"/>
        <v>0</v>
      </c>
    </row>
    <row r="169" spans="1:9">
      <c r="A169" s="6">
        <v>154</v>
      </c>
      <c r="B169" s="49" t="s">
        <v>241</v>
      </c>
      <c r="C169" s="52"/>
      <c r="D169" s="52" t="s">
        <v>234</v>
      </c>
      <c r="E169" s="53">
        <v>25.3</v>
      </c>
      <c r="F169" s="55">
        <f>E169*F5</f>
        <v>715.99</v>
      </c>
      <c r="G169" s="46"/>
      <c r="H169" s="47">
        <f t="shared" si="10"/>
        <v>0</v>
      </c>
      <c r="I169" s="57">
        <f t="shared" si="11"/>
        <v>0</v>
      </c>
    </row>
    <row r="170" spans="1:9">
      <c r="A170" s="6">
        <v>155</v>
      </c>
      <c r="B170" s="49" t="s">
        <v>241</v>
      </c>
      <c r="C170" s="52"/>
      <c r="D170" s="52" t="s">
        <v>233</v>
      </c>
      <c r="E170" s="53">
        <v>25.3</v>
      </c>
      <c r="F170" s="55">
        <f>E170*F5</f>
        <v>715.99</v>
      </c>
      <c r="G170" s="46"/>
      <c r="H170" s="47">
        <f t="shared" si="10"/>
        <v>0</v>
      </c>
      <c r="I170" s="57">
        <f t="shared" si="11"/>
        <v>0</v>
      </c>
    </row>
    <row r="171" spans="1:9">
      <c r="A171" s="6">
        <v>156</v>
      </c>
      <c r="B171" s="49" t="s">
        <v>241</v>
      </c>
      <c r="C171" s="52"/>
      <c r="D171" s="52" t="s">
        <v>242</v>
      </c>
      <c r="E171" s="53">
        <v>25.3</v>
      </c>
      <c r="F171" s="55">
        <f>E171*F5</f>
        <v>715.99</v>
      </c>
      <c r="G171" s="46"/>
      <c r="H171" s="47">
        <f t="shared" si="10"/>
        <v>0</v>
      </c>
      <c r="I171" s="57">
        <f t="shared" si="11"/>
        <v>0</v>
      </c>
    </row>
    <row r="172" spans="1:9">
      <c r="A172" s="6">
        <v>157</v>
      </c>
      <c r="B172" s="49" t="s">
        <v>243</v>
      </c>
      <c r="C172" s="52"/>
      <c r="D172" s="52" t="s">
        <v>244</v>
      </c>
      <c r="E172" s="53">
        <v>18.4</v>
      </c>
      <c r="F172" s="55">
        <f>E172*F5</f>
        <v>520.72</v>
      </c>
      <c r="G172" s="46"/>
      <c r="H172" s="47">
        <f t="shared" si="10"/>
        <v>0</v>
      </c>
      <c r="I172" s="57">
        <f t="shared" si="11"/>
        <v>0</v>
      </c>
    </row>
    <row r="173" spans="1:9">
      <c r="A173" s="6">
        <v>158</v>
      </c>
      <c r="B173" s="49" t="s">
        <v>243</v>
      </c>
      <c r="C173" s="52"/>
      <c r="D173" s="52" t="s">
        <v>236</v>
      </c>
      <c r="E173" s="53">
        <v>18.4</v>
      </c>
      <c r="F173" s="55">
        <f>E173*F5</f>
        <v>520.72</v>
      </c>
      <c r="G173" s="46"/>
      <c r="H173" s="47">
        <f t="shared" si="10"/>
        <v>0</v>
      </c>
      <c r="I173" s="57">
        <f t="shared" si="11"/>
        <v>0</v>
      </c>
    </row>
    <row r="174" spans="1:9">
      <c r="A174" s="6">
        <v>159</v>
      </c>
      <c r="B174" s="49" t="s">
        <v>245</v>
      </c>
      <c r="C174" s="52"/>
      <c r="D174" s="52" t="s">
        <v>246</v>
      </c>
      <c r="E174" s="53">
        <v>18.4</v>
      </c>
      <c r="F174" s="55">
        <f>E174*F5</f>
        <v>520.72</v>
      </c>
      <c r="G174" s="46"/>
      <c r="H174" s="47">
        <f t="shared" si="10"/>
        <v>0</v>
      </c>
      <c r="I174" s="57">
        <f t="shared" si="11"/>
        <v>0</v>
      </c>
    </row>
    <row r="175" spans="1:9">
      <c r="A175" s="6">
        <v>160</v>
      </c>
      <c r="B175" s="49" t="s">
        <v>245</v>
      </c>
      <c r="C175" s="52"/>
      <c r="D175" s="52" t="s">
        <v>247</v>
      </c>
      <c r="E175" s="53">
        <v>18.4</v>
      </c>
      <c r="F175" s="55">
        <f>E175*F5</f>
        <v>520.72</v>
      </c>
      <c r="G175" s="46"/>
      <c r="H175" s="47">
        <f t="shared" si="10"/>
        <v>0</v>
      </c>
      <c r="I175" s="57">
        <f t="shared" si="11"/>
        <v>0</v>
      </c>
    </row>
    <row r="176" spans="1:9">
      <c r="A176" s="6">
        <v>161</v>
      </c>
      <c r="B176" s="49" t="s">
        <v>245</v>
      </c>
      <c r="C176" s="52"/>
      <c r="D176" s="52" t="s">
        <v>248</v>
      </c>
      <c r="E176" s="53">
        <v>18.4</v>
      </c>
      <c r="F176" s="55">
        <f>E176*F5</f>
        <v>520.72</v>
      </c>
      <c r="G176" s="46"/>
      <c r="H176" s="47">
        <f t="shared" si="10"/>
        <v>0</v>
      </c>
      <c r="I176" s="57">
        <f t="shared" si="11"/>
        <v>0</v>
      </c>
    </row>
    <row r="177" spans="1:9">
      <c r="A177" s="6">
        <v>162</v>
      </c>
      <c r="B177" s="49" t="s">
        <v>245</v>
      </c>
      <c r="C177" s="52"/>
      <c r="D177" s="52" t="s">
        <v>240</v>
      </c>
      <c r="E177" s="53">
        <v>18.4</v>
      </c>
      <c r="F177" s="55">
        <f>E177*F5</f>
        <v>520.72</v>
      </c>
      <c r="G177" s="46"/>
      <c r="H177" s="47">
        <f t="shared" si="10"/>
        <v>0</v>
      </c>
      <c r="I177" s="57">
        <f t="shared" si="11"/>
        <v>0</v>
      </c>
    </row>
    <row r="178" spans="1:9">
      <c r="A178" s="6">
        <v>163</v>
      </c>
      <c r="B178" s="49" t="s">
        <v>249</v>
      </c>
      <c r="C178" s="52"/>
      <c r="D178" s="52" t="s">
        <v>250</v>
      </c>
      <c r="E178" s="53">
        <v>51.75</v>
      </c>
      <c r="F178" s="55">
        <f>E178*F5</f>
        <v>1464.525</v>
      </c>
      <c r="G178" s="46"/>
      <c r="H178" s="47">
        <f t="shared" ref="H178:H209" si="12">G178*F178</f>
        <v>0</v>
      </c>
      <c r="I178" s="57">
        <f t="shared" ref="I178:I209" si="13">E178*G178</f>
        <v>0</v>
      </c>
    </row>
    <row r="179" spans="1:9">
      <c r="A179" s="6">
        <v>164</v>
      </c>
      <c r="B179" s="49" t="s">
        <v>251</v>
      </c>
      <c r="C179" s="52"/>
      <c r="D179" s="52" t="s">
        <v>252</v>
      </c>
      <c r="E179" s="53">
        <v>24.15</v>
      </c>
      <c r="F179" s="55">
        <f>E179*F5</f>
        <v>683.445</v>
      </c>
      <c r="G179" s="46"/>
      <c r="H179" s="47">
        <f t="shared" si="12"/>
        <v>0</v>
      </c>
      <c r="I179" s="57">
        <f t="shared" si="13"/>
        <v>0</v>
      </c>
    </row>
    <row r="180" spans="1:9">
      <c r="A180" s="6">
        <v>165</v>
      </c>
      <c r="B180" s="49" t="s">
        <v>251</v>
      </c>
      <c r="C180" s="52"/>
      <c r="D180" s="52" t="s">
        <v>253</v>
      </c>
      <c r="E180" s="53">
        <v>24.15</v>
      </c>
      <c r="F180" s="55">
        <f>E180*F5</f>
        <v>683.445</v>
      </c>
      <c r="G180" s="46"/>
      <c r="H180" s="47">
        <f t="shared" si="12"/>
        <v>0</v>
      </c>
      <c r="I180" s="57">
        <f t="shared" si="13"/>
        <v>0</v>
      </c>
    </row>
    <row r="181" spans="1:9">
      <c r="A181" s="6">
        <v>166</v>
      </c>
      <c r="B181" s="49" t="s">
        <v>254</v>
      </c>
      <c r="C181" s="52"/>
      <c r="D181" s="52" t="s">
        <v>255</v>
      </c>
      <c r="E181" s="53">
        <v>36.8</v>
      </c>
      <c r="F181" s="55">
        <f>E181*F5</f>
        <v>1041.44</v>
      </c>
      <c r="G181" s="46"/>
      <c r="H181" s="47">
        <f t="shared" si="12"/>
        <v>0</v>
      </c>
      <c r="I181" s="57">
        <f t="shared" si="13"/>
        <v>0</v>
      </c>
    </row>
    <row r="182" spans="1:9">
      <c r="A182" s="6">
        <v>167</v>
      </c>
      <c r="B182" s="49" t="s">
        <v>256</v>
      </c>
      <c r="C182" s="52"/>
      <c r="D182" s="52" t="s">
        <v>257</v>
      </c>
      <c r="E182" s="53">
        <v>23</v>
      </c>
      <c r="F182" s="55">
        <f>E182*F5</f>
        <v>650.9</v>
      </c>
      <c r="G182" s="46"/>
      <c r="H182" s="47">
        <f t="shared" si="12"/>
        <v>0</v>
      </c>
      <c r="I182" s="57">
        <f t="shared" si="13"/>
        <v>0</v>
      </c>
    </row>
    <row r="183" spans="1:9">
      <c r="A183" s="6">
        <v>168</v>
      </c>
      <c r="B183" s="49" t="s">
        <v>256</v>
      </c>
      <c r="C183" s="52"/>
      <c r="D183" s="52" t="s">
        <v>258</v>
      </c>
      <c r="E183" s="53">
        <v>23</v>
      </c>
      <c r="F183" s="55">
        <f>E183*F5</f>
        <v>650.9</v>
      </c>
      <c r="G183" s="46"/>
      <c r="H183" s="47">
        <f t="shared" si="12"/>
        <v>0</v>
      </c>
      <c r="I183" s="57">
        <f t="shared" si="13"/>
        <v>0</v>
      </c>
    </row>
    <row r="184" spans="1:9">
      <c r="A184" s="6">
        <v>169</v>
      </c>
      <c r="B184" s="49" t="s">
        <v>256</v>
      </c>
      <c r="C184" s="52"/>
      <c r="D184" s="52" t="s">
        <v>259</v>
      </c>
      <c r="E184" s="53">
        <v>23</v>
      </c>
      <c r="F184" s="55">
        <f>E184*F5</f>
        <v>650.9</v>
      </c>
      <c r="G184" s="46"/>
      <c r="H184" s="47">
        <f t="shared" si="12"/>
        <v>0</v>
      </c>
      <c r="I184" s="57">
        <f t="shared" si="13"/>
        <v>0</v>
      </c>
    </row>
    <row r="185" spans="1:9">
      <c r="A185" s="6">
        <v>170</v>
      </c>
      <c r="B185" s="49" t="s">
        <v>260</v>
      </c>
      <c r="C185" s="52"/>
      <c r="D185" s="52" t="s">
        <v>261</v>
      </c>
      <c r="E185" s="53">
        <v>24.15</v>
      </c>
      <c r="F185" s="55">
        <f>E185*F5</f>
        <v>683.445</v>
      </c>
      <c r="G185" s="46"/>
      <c r="H185" s="47">
        <f t="shared" si="12"/>
        <v>0</v>
      </c>
      <c r="I185" s="57">
        <f t="shared" si="13"/>
        <v>0</v>
      </c>
    </row>
    <row r="186" spans="1:9">
      <c r="A186" s="6">
        <v>171</v>
      </c>
      <c r="B186" s="49" t="s">
        <v>260</v>
      </c>
      <c r="C186" s="52"/>
      <c r="D186" s="52" t="s">
        <v>262</v>
      </c>
      <c r="E186" s="53">
        <v>24.15</v>
      </c>
      <c r="F186" s="55">
        <f>E186*F5</f>
        <v>683.445</v>
      </c>
      <c r="G186" s="46"/>
      <c r="H186" s="47">
        <f t="shared" si="12"/>
        <v>0</v>
      </c>
      <c r="I186" s="57">
        <f t="shared" si="13"/>
        <v>0</v>
      </c>
    </row>
    <row r="187" spans="1:9">
      <c r="A187" s="6">
        <v>172</v>
      </c>
      <c r="B187" s="49" t="s">
        <v>260</v>
      </c>
      <c r="C187" s="52"/>
      <c r="D187" s="52" t="s">
        <v>263</v>
      </c>
      <c r="E187" s="53">
        <v>24.15</v>
      </c>
      <c r="F187" s="55">
        <f>E187*F5</f>
        <v>683.445</v>
      </c>
      <c r="G187" s="46"/>
      <c r="H187" s="47">
        <f t="shared" si="12"/>
        <v>0</v>
      </c>
      <c r="I187" s="57">
        <f t="shared" si="13"/>
        <v>0</v>
      </c>
    </row>
    <row r="188" spans="1:9">
      <c r="A188" s="6">
        <v>173</v>
      </c>
      <c r="B188" s="49" t="s">
        <v>264</v>
      </c>
      <c r="C188" s="52"/>
      <c r="D188" s="52" t="s">
        <v>234</v>
      </c>
      <c r="E188" s="53">
        <v>18.4</v>
      </c>
      <c r="F188" s="55">
        <f>E188*F5</f>
        <v>520.72</v>
      </c>
      <c r="G188" s="46"/>
      <c r="H188" s="47">
        <f t="shared" si="12"/>
        <v>0</v>
      </c>
      <c r="I188" s="57">
        <f t="shared" si="13"/>
        <v>0</v>
      </c>
    </row>
    <row r="189" spans="1:9">
      <c r="A189" s="6">
        <v>174</v>
      </c>
      <c r="B189" s="49" t="s">
        <v>264</v>
      </c>
      <c r="C189" s="52"/>
      <c r="D189" s="52" t="s">
        <v>233</v>
      </c>
      <c r="E189" s="53">
        <v>18.4</v>
      </c>
      <c r="F189" s="55">
        <f>E189*F5</f>
        <v>520.72</v>
      </c>
      <c r="G189" s="46"/>
      <c r="H189" s="47">
        <f t="shared" si="12"/>
        <v>0</v>
      </c>
      <c r="I189" s="57">
        <f t="shared" si="13"/>
        <v>0</v>
      </c>
    </row>
    <row r="190" spans="1:9">
      <c r="A190" s="6">
        <v>175</v>
      </c>
      <c r="B190" s="49" t="s">
        <v>264</v>
      </c>
      <c r="C190" s="52"/>
      <c r="D190" s="52" t="s">
        <v>265</v>
      </c>
      <c r="E190" s="53">
        <v>18.4</v>
      </c>
      <c r="F190" s="55">
        <f>E190*F5</f>
        <v>520.72</v>
      </c>
      <c r="G190" s="46"/>
      <c r="H190" s="47">
        <f t="shared" si="12"/>
        <v>0</v>
      </c>
      <c r="I190" s="57">
        <f t="shared" si="13"/>
        <v>0</v>
      </c>
    </row>
    <row r="191" spans="1:9">
      <c r="A191" s="6">
        <v>176</v>
      </c>
      <c r="B191" s="49" t="s">
        <v>266</v>
      </c>
      <c r="C191" s="52"/>
      <c r="D191" s="52" t="s">
        <v>267</v>
      </c>
      <c r="E191" s="53">
        <v>21.85</v>
      </c>
      <c r="F191" s="55">
        <f>E191*F5</f>
        <v>618.355</v>
      </c>
      <c r="G191" s="46"/>
      <c r="H191" s="47">
        <f t="shared" si="12"/>
        <v>0</v>
      </c>
      <c r="I191" s="57">
        <f t="shared" si="13"/>
        <v>0</v>
      </c>
    </row>
    <row r="192" spans="1:9">
      <c r="A192" s="6">
        <v>177</v>
      </c>
      <c r="B192" s="49" t="s">
        <v>266</v>
      </c>
      <c r="C192" s="52"/>
      <c r="D192" s="52" t="s">
        <v>247</v>
      </c>
      <c r="E192" s="53">
        <v>21.85</v>
      </c>
      <c r="F192" s="55">
        <f>E192*F5</f>
        <v>618.355</v>
      </c>
      <c r="G192" s="46"/>
      <c r="H192" s="47">
        <f t="shared" si="12"/>
        <v>0</v>
      </c>
      <c r="I192" s="57">
        <f t="shared" si="13"/>
        <v>0</v>
      </c>
    </row>
    <row r="193" spans="1:9">
      <c r="A193" s="6">
        <v>178</v>
      </c>
      <c r="B193" s="49" t="s">
        <v>266</v>
      </c>
      <c r="C193" s="52"/>
      <c r="D193" s="52" t="s">
        <v>268</v>
      </c>
      <c r="E193" s="53">
        <v>21.85</v>
      </c>
      <c r="F193" s="55">
        <f>E193*F5</f>
        <v>618.355</v>
      </c>
      <c r="G193" s="46"/>
      <c r="H193" s="47">
        <f t="shared" si="12"/>
        <v>0</v>
      </c>
      <c r="I193" s="57">
        <f t="shared" si="13"/>
        <v>0</v>
      </c>
    </row>
    <row r="194" ht="30.85" spans="1:9">
      <c r="A194" s="51" t="s">
        <v>269</v>
      </c>
      <c r="B194" s="51"/>
      <c r="C194" s="51"/>
      <c r="D194" s="51"/>
      <c r="E194" s="51"/>
      <c r="F194" s="51"/>
      <c r="G194" s="51"/>
      <c r="H194" s="51"/>
      <c r="I194" s="51"/>
    </row>
    <row r="195" spans="1:9">
      <c r="A195" s="6">
        <v>179</v>
      </c>
      <c r="B195" s="54" t="s">
        <v>270</v>
      </c>
      <c r="C195" s="52" t="s">
        <v>89</v>
      </c>
      <c r="D195" s="52"/>
      <c r="E195" s="53">
        <v>149.8</v>
      </c>
      <c r="F195" s="55">
        <f>E195*F5</f>
        <v>4239.34</v>
      </c>
      <c r="G195" s="46"/>
      <c r="H195" s="47">
        <f t="shared" si="12"/>
        <v>0</v>
      </c>
      <c r="I195" s="57">
        <f t="shared" si="13"/>
        <v>0</v>
      </c>
    </row>
    <row r="196" spans="1:9">
      <c r="A196" s="6">
        <v>180</v>
      </c>
      <c r="B196" s="54" t="s">
        <v>271</v>
      </c>
      <c r="C196" s="52" t="s">
        <v>112</v>
      </c>
      <c r="D196" s="52"/>
      <c r="E196" s="53">
        <v>149.8</v>
      </c>
      <c r="F196" s="55">
        <f>E196*F5</f>
        <v>4239.34</v>
      </c>
      <c r="G196" s="46"/>
      <c r="H196" s="47">
        <f t="shared" si="12"/>
        <v>0</v>
      </c>
      <c r="I196" s="57">
        <f t="shared" si="13"/>
        <v>0</v>
      </c>
    </row>
    <row r="197" spans="1:9">
      <c r="A197" s="6">
        <v>181</v>
      </c>
      <c r="B197" s="49" t="s">
        <v>272</v>
      </c>
      <c r="C197" s="52" t="s">
        <v>120</v>
      </c>
      <c r="D197" s="52"/>
      <c r="E197" s="53">
        <v>139.1</v>
      </c>
      <c r="F197" s="55">
        <f>E197*F5</f>
        <v>3936.53</v>
      </c>
      <c r="G197" s="46"/>
      <c r="H197" s="47">
        <f t="shared" si="12"/>
        <v>0</v>
      </c>
      <c r="I197" s="57">
        <f t="shared" si="13"/>
        <v>0</v>
      </c>
    </row>
    <row r="198" spans="1:9">
      <c r="A198" s="6">
        <v>182</v>
      </c>
      <c r="B198" s="49" t="s">
        <v>273</v>
      </c>
      <c r="C198" s="52" t="s">
        <v>118</v>
      </c>
      <c r="D198" s="52"/>
      <c r="E198" s="53">
        <v>139.1</v>
      </c>
      <c r="F198" s="55">
        <f>E198*F5</f>
        <v>3936.53</v>
      </c>
      <c r="G198" s="46"/>
      <c r="H198" s="47">
        <f t="shared" si="12"/>
        <v>0</v>
      </c>
      <c r="I198" s="57">
        <f t="shared" si="13"/>
        <v>0</v>
      </c>
    </row>
    <row r="199" spans="1:9">
      <c r="A199" s="6">
        <v>183</v>
      </c>
      <c r="B199" s="49" t="s">
        <v>274</v>
      </c>
      <c r="C199" s="52" t="s">
        <v>86</v>
      </c>
      <c r="D199" s="52"/>
      <c r="E199" s="53">
        <v>128.4</v>
      </c>
      <c r="F199" s="55">
        <f>E199*F5</f>
        <v>3633.72</v>
      </c>
      <c r="G199" s="46"/>
      <c r="H199" s="47">
        <f t="shared" si="12"/>
        <v>0</v>
      </c>
      <c r="I199" s="57">
        <f t="shared" si="13"/>
        <v>0</v>
      </c>
    </row>
    <row r="200" spans="1:9">
      <c r="A200" s="6">
        <v>184</v>
      </c>
      <c r="B200" s="49" t="s">
        <v>275</v>
      </c>
      <c r="C200" s="52" t="s">
        <v>112</v>
      </c>
      <c r="D200" s="52"/>
      <c r="E200" s="53">
        <v>128.4</v>
      </c>
      <c r="F200" s="55">
        <f>E200*F5</f>
        <v>3633.72</v>
      </c>
      <c r="G200" s="46"/>
      <c r="H200" s="47">
        <f t="shared" si="12"/>
        <v>0</v>
      </c>
      <c r="I200" s="57">
        <f t="shared" si="13"/>
        <v>0</v>
      </c>
    </row>
    <row r="201" spans="1:9">
      <c r="A201" s="6">
        <v>185</v>
      </c>
      <c r="B201" s="49" t="s">
        <v>276</v>
      </c>
      <c r="C201" s="52" t="s">
        <v>116</v>
      </c>
      <c r="D201" s="52"/>
      <c r="E201" s="53">
        <v>107</v>
      </c>
      <c r="F201" s="55">
        <f>E201*F5</f>
        <v>3028.1</v>
      </c>
      <c r="G201" s="46"/>
      <c r="H201" s="47">
        <f t="shared" si="12"/>
        <v>0</v>
      </c>
      <c r="I201" s="57">
        <f t="shared" si="13"/>
        <v>0</v>
      </c>
    </row>
    <row r="202" spans="1:9">
      <c r="A202" s="6">
        <v>186</v>
      </c>
      <c r="B202" s="49" t="s">
        <v>277</v>
      </c>
      <c r="C202" s="52" t="s">
        <v>181</v>
      </c>
      <c r="D202" s="52"/>
      <c r="E202" s="53">
        <v>107</v>
      </c>
      <c r="F202" s="55">
        <f>E202*F5</f>
        <v>3028.1</v>
      </c>
      <c r="G202" s="46"/>
      <c r="H202" s="47">
        <f t="shared" si="12"/>
        <v>0</v>
      </c>
      <c r="I202" s="57">
        <f t="shared" si="13"/>
        <v>0</v>
      </c>
    </row>
    <row r="203" spans="1:9">
      <c r="A203" s="6">
        <v>187</v>
      </c>
      <c r="B203" s="49" t="s">
        <v>278</v>
      </c>
      <c r="C203" s="52" t="s">
        <v>77</v>
      </c>
      <c r="D203" s="52"/>
      <c r="E203" s="58">
        <v>101.65</v>
      </c>
      <c r="F203" s="55">
        <f>E203*F5</f>
        <v>2876.695</v>
      </c>
      <c r="G203" s="46"/>
      <c r="H203" s="47">
        <f t="shared" si="12"/>
        <v>0</v>
      </c>
      <c r="I203" s="57">
        <f t="shared" si="13"/>
        <v>0</v>
      </c>
    </row>
    <row r="204" spans="1:9">
      <c r="A204" s="6">
        <v>188</v>
      </c>
      <c r="B204" s="49" t="s">
        <v>279</v>
      </c>
      <c r="C204" s="52" t="s">
        <v>102</v>
      </c>
      <c r="D204" s="52"/>
      <c r="E204" s="58">
        <v>101.65</v>
      </c>
      <c r="F204" s="55">
        <f>E204*F5</f>
        <v>2876.695</v>
      </c>
      <c r="G204" s="46"/>
      <c r="H204" s="47">
        <f t="shared" si="12"/>
        <v>0</v>
      </c>
      <c r="I204" s="57">
        <f t="shared" si="13"/>
        <v>0</v>
      </c>
    </row>
    <row r="205" spans="1:9">
      <c r="A205" s="6">
        <v>189</v>
      </c>
      <c r="B205" s="49" t="s">
        <v>280</v>
      </c>
      <c r="C205" s="52" t="s">
        <v>120</v>
      </c>
      <c r="D205" s="52"/>
      <c r="E205" s="58">
        <v>107</v>
      </c>
      <c r="F205" s="55">
        <f>E205*F5</f>
        <v>3028.1</v>
      </c>
      <c r="G205" s="46"/>
      <c r="H205" s="47">
        <f t="shared" si="12"/>
        <v>0</v>
      </c>
      <c r="I205" s="57">
        <f t="shared" si="13"/>
        <v>0</v>
      </c>
    </row>
    <row r="206" spans="1:9">
      <c r="A206" s="6">
        <v>190</v>
      </c>
      <c r="B206" s="49" t="s">
        <v>281</v>
      </c>
      <c r="C206" s="52" t="s">
        <v>181</v>
      </c>
      <c r="D206" s="52"/>
      <c r="E206" s="58">
        <v>96.3</v>
      </c>
      <c r="F206" s="55">
        <f>E206*F5</f>
        <v>2725.29</v>
      </c>
      <c r="G206" s="46"/>
      <c r="H206" s="47">
        <f t="shared" si="12"/>
        <v>0</v>
      </c>
      <c r="I206" s="57">
        <f t="shared" si="13"/>
        <v>0</v>
      </c>
    </row>
    <row r="207" spans="1:9">
      <c r="A207" s="6">
        <v>191</v>
      </c>
      <c r="B207" s="49" t="s">
        <v>282</v>
      </c>
      <c r="C207" s="52" t="s">
        <v>116</v>
      </c>
      <c r="D207" s="52"/>
      <c r="E207" s="58">
        <v>96.3</v>
      </c>
      <c r="F207" s="55">
        <f>E207*F5</f>
        <v>2725.29</v>
      </c>
      <c r="G207" s="46"/>
      <c r="H207" s="47">
        <f t="shared" si="12"/>
        <v>0</v>
      </c>
      <c r="I207" s="57">
        <f t="shared" si="13"/>
        <v>0</v>
      </c>
    </row>
    <row r="208" spans="1:9">
      <c r="A208" s="6">
        <v>192</v>
      </c>
      <c r="B208" s="49" t="s">
        <v>283</v>
      </c>
      <c r="C208" s="52" t="s">
        <v>181</v>
      </c>
      <c r="D208" s="52"/>
      <c r="E208" s="58">
        <v>90.95</v>
      </c>
      <c r="F208" s="55">
        <f>E208*F5</f>
        <v>2573.885</v>
      </c>
      <c r="G208" s="46"/>
      <c r="H208" s="47">
        <f t="shared" si="12"/>
        <v>0</v>
      </c>
      <c r="I208" s="57">
        <f t="shared" si="13"/>
        <v>0</v>
      </c>
    </row>
    <row r="209" spans="1:9">
      <c r="A209" s="6">
        <v>193</v>
      </c>
      <c r="B209" s="49" t="s">
        <v>284</v>
      </c>
      <c r="C209" s="52" t="s">
        <v>116</v>
      </c>
      <c r="D209" s="52"/>
      <c r="E209" s="58">
        <v>90.95</v>
      </c>
      <c r="F209" s="55">
        <f>E209*F5</f>
        <v>2573.885</v>
      </c>
      <c r="G209" s="46"/>
      <c r="H209" s="47">
        <f t="shared" si="12"/>
        <v>0</v>
      </c>
      <c r="I209" s="57">
        <f t="shared" si="13"/>
        <v>0</v>
      </c>
    </row>
    <row r="210" ht="18.45" spans="7:9">
      <c r="G210" s="59" t="s">
        <v>8</v>
      </c>
      <c r="H210" s="60">
        <f>SUM(H7:H209)</f>
        <v>0</v>
      </c>
      <c r="I210" s="61">
        <f>SUM(I7:I209)</f>
        <v>0</v>
      </c>
    </row>
  </sheetData>
  <sheetProtection password="88B8" sheet="1" selectLockedCells="1" objects="1"/>
  <mergeCells count="14">
    <mergeCell ref="B1:I1"/>
    <mergeCell ref="B2:I2"/>
    <mergeCell ref="C3:D3"/>
    <mergeCell ref="E3:I3"/>
    <mergeCell ref="A7:I7"/>
    <mergeCell ref="A20:I20"/>
    <mergeCell ref="A42:I42"/>
    <mergeCell ref="A46:I46"/>
    <mergeCell ref="A63:I63"/>
    <mergeCell ref="A106:I106"/>
    <mergeCell ref="A143:I143"/>
    <mergeCell ref="A146:I146"/>
    <mergeCell ref="A161:I161"/>
    <mergeCell ref="A194:I194"/>
  </mergeCells>
  <conditionalFormatting sqref="B64">
    <cfRule type="duplicateValues" dxfId="0" priority="3" stopIfTrue="1"/>
  </conditionalFormatting>
  <conditionalFormatting sqref="B72">
    <cfRule type="duplicateValues" dxfId="0" priority="2" stopIfTrue="1"/>
  </conditionalFormatting>
  <conditionalFormatting sqref="B117">
    <cfRule type="duplicateValues" dxfId="0" priority="6" stopIfTrue="1"/>
  </conditionalFormatting>
  <conditionalFormatting sqref="B122">
    <cfRule type="duplicateValues" dxfId="0" priority="4" stopIfTrue="1"/>
  </conditionalFormatting>
  <conditionalFormatting sqref="B123">
    <cfRule type="duplicateValues" dxfId="0" priority="5" stopIfTrue="1"/>
  </conditionalFormatting>
  <conditionalFormatting sqref="B21:B41">
    <cfRule type="duplicateValues" dxfId="0" priority="8" stopIfTrue="1"/>
  </conditionalFormatting>
  <conditionalFormatting sqref="B98:B99">
    <cfRule type="duplicateValues" dxfId="0" priority="1" stopIfTrue="1"/>
  </conditionalFormatting>
  <conditionalFormatting sqref="E73:E74;E64">
    <cfRule type="containsText" dxfId="1" priority="9" stopIfTrue="1" operator="between" text="10.04">
      <formula>NOT(ISERROR(SEARCH("10.04",E64)))</formula>
    </cfRule>
    <cfRule type="containsText" dxfId="2" priority="10" stopIfTrue="1" operator="between" text="15.03">
      <formula>NOT(ISERROR(SEARCH("15.03",E64)))</formula>
    </cfRule>
    <cfRule type="containsText" dxfId="3" priority="11" stopIfTrue="1" operator="between" text="20.02">
      <formula>NOT(ISERROR(SEARCH("20.02",E64)))</formula>
    </cfRule>
    <cfRule type="containsText" dxfId="4" priority="12" stopIfTrue="1" operator="between" text="Нет">
      <formula>NOT(ISERROR(SEARCH("Нет",E64)))</formula>
    </cfRule>
  </conditionalFormatting>
  <conditionalFormatting sqref="B107:B112;B100:B104;B124:B142;B75:B96;B65:B70;B117:B121">
    <cfRule type="duplicateValues" dxfId="0" priority="7" stopIfTrue="1"/>
  </conditionalFormatting>
  <dataValidations count="1">
    <dataValidation type="list" allowBlank="1" showInputMessage="1" showErrorMessage="1" sqref="B6">
      <formula1>#REF!</formula1>
    </dataValidation>
  </dataValidations>
  <hyperlinks>
    <hyperlink ref="C4" r:id="rId2" display="www.velofuture.com.ua"/>
    <hyperlink ref="C5" r:id="rId3" display="velofuture@gmail.com"/>
  </hyperlink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2018-10-20T08:51:00Z</dcterms:created>
  <dcterms:modified xsi:type="dcterms:W3CDTF">2018-12-14T19:29:52Z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1049-10.2.0.7587</vt:lpwstr>
  </property>
</Properties>
</file>